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75" windowWidth="18315" windowHeight="7830"/>
  </bookViews>
  <sheets>
    <sheet name="ケース１" sheetId="1" r:id="rId1"/>
    <sheet name="ケース２" sheetId="2" r:id="rId2"/>
    <sheet name="ケース２ (修正)" sheetId="4" r:id="rId3"/>
  </sheets>
  <calcPr calcId="125725"/>
</workbook>
</file>

<file path=xl/calcChain.xml><?xml version="1.0" encoding="utf-8"?>
<calcChain xmlns="http://schemas.openxmlformats.org/spreadsheetml/2006/main">
  <c r="G8" i="1"/>
  <c r="G7"/>
  <c r="G6"/>
  <c r="G5"/>
</calcChain>
</file>

<file path=xl/sharedStrings.xml><?xml version="1.0" encoding="utf-8"?>
<sst xmlns="http://schemas.openxmlformats.org/spreadsheetml/2006/main" count="11" uniqueCount="7">
  <si>
    <t>見積価格</t>
    <rPh sb="0" eb="2">
      <t>ミツモリ</t>
    </rPh>
    <rPh sb="2" eb="4">
      <t>カカク</t>
    </rPh>
    <phoneticPr fontId="1"/>
  </si>
  <si>
    <t>ネジの図面重量</t>
    <rPh sb="3" eb="5">
      <t>ズメン</t>
    </rPh>
    <rPh sb="5" eb="7">
      <t>ジュウリョウ</t>
    </rPh>
    <phoneticPr fontId="1"/>
  </si>
  <si>
    <t>ネジの図面重量と見積価格の関係</t>
    <rPh sb="3" eb="5">
      <t>ズメン</t>
    </rPh>
    <rPh sb="5" eb="7">
      <t>ジュウリョウ</t>
    </rPh>
    <rPh sb="8" eb="12">
      <t>ミツモリカカク</t>
    </rPh>
    <rPh sb="13" eb="15">
      <t>カンケイ</t>
    </rPh>
    <phoneticPr fontId="1"/>
  </si>
  <si>
    <t>直線の傾き</t>
    <rPh sb="0" eb="2">
      <t>チョクセン</t>
    </rPh>
    <rPh sb="3" eb="4">
      <t>カタム</t>
    </rPh>
    <phoneticPr fontId="1"/>
  </si>
  <si>
    <t>切片</t>
    <rPh sb="0" eb="2">
      <t>セッペン</t>
    </rPh>
    <phoneticPr fontId="1"/>
  </si>
  <si>
    <t>相関</t>
    <rPh sb="0" eb="2">
      <t>ソウカン</t>
    </rPh>
    <phoneticPr fontId="1"/>
  </si>
  <si>
    <t>決定係数</t>
    <rPh sb="0" eb="4">
      <t>ケッテイケイスウ</t>
    </rPh>
    <phoneticPr fontId="1"/>
  </si>
</sst>
</file>

<file path=xl/styles.xml><?xml version="1.0" encoding="utf-8"?>
<styleSheet xmlns="http://schemas.openxmlformats.org/spreadsheetml/2006/main">
  <fonts count="2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38" fontId="0" fillId="0" borderId="1" xfId="0" applyNumberForma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layout/>
    </c:title>
    <c:plotArea>
      <c:layout/>
      <c:scatterChart>
        <c:scatterStyle val="lineMarker"/>
        <c:ser>
          <c:idx val="0"/>
          <c:order val="0"/>
          <c:tx>
            <c:strRef>
              <c:f>ケース１!$D$4</c:f>
              <c:strCache>
                <c:ptCount val="1"/>
                <c:pt idx="0">
                  <c:v>見積価格</c:v>
                </c:pt>
              </c:strCache>
            </c:strRef>
          </c:tx>
          <c:spPr>
            <a:ln w="28575">
              <a:noFill/>
            </a:ln>
          </c:spPr>
          <c:trendline>
            <c:trendlineType val="linear"/>
            <c:dispRSqr val="1"/>
            <c:dispEq val="1"/>
            <c:trendlineLbl>
              <c:layout>
                <c:manualLayout>
                  <c:x val="0.40792060367454069"/>
                  <c:y val="-4.3993146689997084E-2"/>
                </c:manualLayout>
              </c:layout>
              <c:numFmt formatCode="General" sourceLinked="0"/>
            </c:trendlineLbl>
          </c:trendline>
          <c:xVal>
            <c:numRef>
              <c:f>ケース１!$C$5:$C$44</c:f>
              <c:numCache>
                <c:formatCode>#,##0;[Red]\-#,##0</c:formatCode>
                <c:ptCount val="40"/>
                <c:pt idx="0">
                  <c:v>155</c:v>
                </c:pt>
                <c:pt idx="1">
                  <c:v>94</c:v>
                </c:pt>
                <c:pt idx="2">
                  <c:v>90</c:v>
                </c:pt>
                <c:pt idx="3">
                  <c:v>121</c:v>
                </c:pt>
                <c:pt idx="4">
                  <c:v>129</c:v>
                </c:pt>
                <c:pt idx="5">
                  <c:v>153</c:v>
                </c:pt>
                <c:pt idx="6">
                  <c:v>185</c:v>
                </c:pt>
                <c:pt idx="7">
                  <c:v>180</c:v>
                </c:pt>
                <c:pt idx="8">
                  <c:v>80</c:v>
                </c:pt>
                <c:pt idx="9">
                  <c:v>183</c:v>
                </c:pt>
                <c:pt idx="10">
                  <c:v>198</c:v>
                </c:pt>
                <c:pt idx="11">
                  <c:v>105</c:v>
                </c:pt>
                <c:pt idx="12">
                  <c:v>128</c:v>
                </c:pt>
                <c:pt idx="13">
                  <c:v>151</c:v>
                </c:pt>
                <c:pt idx="14">
                  <c:v>98</c:v>
                </c:pt>
                <c:pt idx="15">
                  <c:v>126</c:v>
                </c:pt>
                <c:pt idx="16">
                  <c:v>190</c:v>
                </c:pt>
                <c:pt idx="17">
                  <c:v>92</c:v>
                </c:pt>
                <c:pt idx="18">
                  <c:v>149</c:v>
                </c:pt>
                <c:pt idx="19">
                  <c:v>102</c:v>
                </c:pt>
                <c:pt idx="20">
                  <c:v>114</c:v>
                </c:pt>
                <c:pt idx="21">
                  <c:v>141</c:v>
                </c:pt>
                <c:pt idx="22">
                  <c:v>112</c:v>
                </c:pt>
                <c:pt idx="23">
                  <c:v>130</c:v>
                </c:pt>
                <c:pt idx="24">
                  <c:v>117</c:v>
                </c:pt>
                <c:pt idx="25">
                  <c:v>182</c:v>
                </c:pt>
                <c:pt idx="26">
                  <c:v>110</c:v>
                </c:pt>
                <c:pt idx="27">
                  <c:v>201</c:v>
                </c:pt>
                <c:pt idx="28">
                  <c:v>144</c:v>
                </c:pt>
                <c:pt idx="29">
                  <c:v>127</c:v>
                </c:pt>
                <c:pt idx="30">
                  <c:v>191</c:v>
                </c:pt>
                <c:pt idx="31">
                  <c:v>165</c:v>
                </c:pt>
                <c:pt idx="32">
                  <c:v>162</c:v>
                </c:pt>
                <c:pt idx="33">
                  <c:v>109</c:v>
                </c:pt>
                <c:pt idx="34">
                  <c:v>85</c:v>
                </c:pt>
                <c:pt idx="35">
                  <c:v>145</c:v>
                </c:pt>
                <c:pt idx="36">
                  <c:v>170</c:v>
                </c:pt>
                <c:pt idx="37">
                  <c:v>157</c:v>
                </c:pt>
                <c:pt idx="38">
                  <c:v>160</c:v>
                </c:pt>
                <c:pt idx="39">
                  <c:v>113</c:v>
                </c:pt>
              </c:numCache>
            </c:numRef>
          </c:xVal>
          <c:yVal>
            <c:numRef>
              <c:f>ケース１!$D$5:$D$44</c:f>
              <c:numCache>
                <c:formatCode>General</c:formatCode>
                <c:ptCount val="40"/>
                <c:pt idx="0">
                  <c:v>275</c:v>
                </c:pt>
                <c:pt idx="1">
                  <c:v>208</c:v>
                </c:pt>
                <c:pt idx="2">
                  <c:v>205</c:v>
                </c:pt>
                <c:pt idx="3">
                  <c:v>250</c:v>
                </c:pt>
                <c:pt idx="4">
                  <c:v>256</c:v>
                </c:pt>
                <c:pt idx="5">
                  <c:v>273</c:v>
                </c:pt>
                <c:pt idx="6">
                  <c:v>297</c:v>
                </c:pt>
                <c:pt idx="7">
                  <c:v>292</c:v>
                </c:pt>
                <c:pt idx="8">
                  <c:v>200</c:v>
                </c:pt>
                <c:pt idx="9">
                  <c:v>296</c:v>
                </c:pt>
                <c:pt idx="10">
                  <c:v>280</c:v>
                </c:pt>
                <c:pt idx="11">
                  <c:v>220</c:v>
                </c:pt>
                <c:pt idx="12">
                  <c:v>252</c:v>
                </c:pt>
                <c:pt idx="13">
                  <c:v>270</c:v>
                </c:pt>
                <c:pt idx="14">
                  <c:v>210</c:v>
                </c:pt>
                <c:pt idx="15">
                  <c:v>252</c:v>
                </c:pt>
                <c:pt idx="16">
                  <c:v>300</c:v>
                </c:pt>
                <c:pt idx="17">
                  <c:v>206</c:v>
                </c:pt>
                <c:pt idx="18">
                  <c:v>267</c:v>
                </c:pt>
                <c:pt idx="19">
                  <c:v>230</c:v>
                </c:pt>
                <c:pt idx="20">
                  <c:v>245</c:v>
                </c:pt>
                <c:pt idx="21">
                  <c:v>261</c:v>
                </c:pt>
                <c:pt idx="22">
                  <c:v>231</c:v>
                </c:pt>
                <c:pt idx="23">
                  <c:v>259</c:v>
                </c:pt>
                <c:pt idx="24">
                  <c:v>248</c:v>
                </c:pt>
                <c:pt idx="25">
                  <c:v>294</c:v>
                </c:pt>
                <c:pt idx="26">
                  <c:v>245</c:v>
                </c:pt>
                <c:pt idx="27">
                  <c:v>303</c:v>
                </c:pt>
                <c:pt idx="28">
                  <c:v>266</c:v>
                </c:pt>
                <c:pt idx="29">
                  <c:v>252</c:v>
                </c:pt>
                <c:pt idx="30">
                  <c:v>301</c:v>
                </c:pt>
                <c:pt idx="31">
                  <c:v>254</c:v>
                </c:pt>
                <c:pt idx="32">
                  <c:v>264</c:v>
                </c:pt>
                <c:pt idx="33">
                  <c:v>224</c:v>
                </c:pt>
                <c:pt idx="34">
                  <c:v>201</c:v>
                </c:pt>
                <c:pt idx="35">
                  <c:v>264</c:v>
                </c:pt>
                <c:pt idx="36">
                  <c:v>290</c:v>
                </c:pt>
                <c:pt idx="37">
                  <c:v>277</c:v>
                </c:pt>
                <c:pt idx="38">
                  <c:v>280</c:v>
                </c:pt>
                <c:pt idx="39">
                  <c:v>254</c:v>
                </c:pt>
              </c:numCache>
            </c:numRef>
          </c:yVal>
        </c:ser>
        <c:axId val="90714496"/>
        <c:axId val="89191552"/>
      </c:scatterChart>
      <c:valAx>
        <c:axId val="90714496"/>
        <c:scaling>
          <c:orientation val="minMax"/>
        </c:scaling>
        <c:axPos val="b"/>
        <c:numFmt formatCode="#,##0;[Red]\-#,##0" sourceLinked="1"/>
        <c:tickLblPos val="nextTo"/>
        <c:crossAx val="89191552"/>
        <c:crosses val="autoZero"/>
        <c:crossBetween val="midCat"/>
      </c:valAx>
      <c:valAx>
        <c:axId val="89191552"/>
        <c:scaling>
          <c:orientation val="minMax"/>
        </c:scaling>
        <c:axPos val="l"/>
        <c:majorGridlines/>
        <c:numFmt formatCode="General" sourceLinked="1"/>
        <c:tickLblPos val="nextTo"/>
        <c:crossAx val="90714496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layout/>
    </c:title>
    <c:plotArea>
      <c:layout/>
      <c:scatterChart>
        <c:scatterStyle val="lineMarker"/>
        <c:ser>
          <c:idx val="0"/>
          <c:order val="0"/>
          <c:tx>
            <c:strRef>
              <c:f>ケース２!$D$3</c:f>
              <c:strCache>
                <c:ptCount val="1"/>
                <c:pt idx="0">
                  <c:v>見積価格</c:v>
                </c:pt>
              </c:strCache>
            </c:strRef>
          </c:tx>
          <c:spPr>
            <a:ln w="28575">
              <a:noFill/>
            </a:ln>
          </c:spPr>
          <c:trendline>
            <c:trendlineType val="linear"/>
            <c:dispRSqr val="1"/>
            <c:dispEq val="1"/>
            <c:trendlineLbl>
              <c:layout>
                <c:manualLayout>
                  <c:x val="0.40942957130358704"/>
                  <c:y val="-2.5474628171478567E-2"/>
                </c:manualLayout>
              </c:layout>
              <c:numFmt formatCode="General" sourceLinked="0"/>
            </c:trendlineLbl>
          </c:trendline>
          <c:xVal>
            <c:numRef>
              <c:f>ケース２!$C$4:$C$14</c:f>
              <c:numCache>
                <c:formatCode>#,##0;[Red]\-#,##0</c:formatCode>
                <c:ptCount val="11"/>
                <c:pt idx="0">
                  <c:v>155</c:v>
                </c:pt>
                <c:pt idx="1">
                  <c:v>94</c:v>
                </c:pt>
                <c:pt idx="2">
                  <c:v>90</c:v>
                </c:pt>
                <c:pt idx="3">
                  <c:v>121</c:v>
                </c:pt>
                <c:pt idx="4">
                  <c:v>129</c:v>
                </c:pt>
                <c:pt idx="5">
                  <c:v>153</c:v>
                </c:pt>
                <c:pt idx="6">
                  <c:v>185</c:v>
                </c:pt>
                <c:pt idx="7">
                  <c:v>180</c:v>
                </c:pt>
                <c:pt idx="8">
                  <c:v>80</c:v>
                </c:pt>
                <c:pt idx="9">
                  <c:v>183</c:v>
                </c:pt>
                <c:pt idx="10">
                  <c:v>1980</c:v>
                </c:pt>
              </c:numCache>
            </c:numRef>
          </c:xVal>
          <c:yVal>
            <c:numRef>
              <c:f>ケース２!$D$4:$D$14</c:f>
              <c:numCache>
                <c:formatCode>General</c:formatCode>
                <c:ptCount val="11"/>
                <c:pt idx="0">
                  <c:v>275</c:v>
                </c:pt>
                <c:pt idx="1">
                  <c:v>350</c:v>
                </c:pt>
                <c:pt idx="2">
                  <c:v>300</c:v>
                </c:pt>
                <c:pt idx="3">
                  <c:v>250</c:v>
                </c:pt>
                <c:pt idx="4">
                  <c:v>256</c:v>
                </c:pt>
                <c:pt idx="5">
                  <c:v>344</c:v>
                </c:pt>
                <c:pt idx="6">
                  <c:v>297</c:v>
                </c:pt>
                <c:pt idx="7">
                  <c:v>180</c:v>
                </c:pt>
                <c:pt idx="8">
                  <c:v>200</c:v>
                </c:pt>
                <c:pt idx="9">
                  <c:v>296</c:v>
                </c:pt>
                <c:pt idx="10">
                  <c:v>3630</c:v>
                </c:pt>
              </c:numCache>
            </c:numRef>
          </c:yVal>
        </c:ser>
        <c:axId val="89126784"/>
        <c:axId val="89125248"/>
      </c:scatterChart>
      <c:valAx>
        <c:axId val="89126784"/>
        <c:scaling>
          <c:orientation val="minMax"/>
        </c:scaling>
        <c:axPos val="b"/>
        <c:numFmt formatCode="#,##0;[Red]\-#,##0" sourceLinked="1"/>
        <c:tickLblPos val="nextTo"/>
        <c:crossAx val="89125248"/>
        <c:crosses val="autoZero"/>
        <c:crossBetween val="midCat"/>
      </c:valAx>
      <c:valAx>
        <c:axId val="89125248"/>
        <c:scaling>
          <c:orientation val="minMax"/>
        </c:scaling>
        <c:axPos val="l"/>
        <c:majorGridlines/>
        <c:numFmt formatCode="General" sourceLinked="1"/>
        <c:tickLblPos val="nextTo"/>
        <c:crossAx val="89126784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layout/>
    </c:title>
    <c:plotArea>
      <c:layout/>
      <c:scatterChart>
        <c:scatterStyle val="lineMarker"/>
        <c:ser>
          <c:idx val="0"/>
          <c:order val="0"/>
          <c:tx>
            <c:strRef>
              <c:f>'ケース２ (修正)'!$D$3</c:f>
              <c:strCache>
                <c:ptCount val="1"/>
                <c:pt idx="0">
                  <c:v>見積価格</c:v>
                </c:pt>
              </c:strCache>
            </c:strRef>
          </c:tx>
          <c:spPr>
            <a:ln w="28575">
              <a:noFill/>
            </a:ln>
          </c:spPr>
          <c:trendline>
            <c:trendlineType val="linear"/>
            <c:dispRSqr val="1"/>
            <c:dispEq val="1"/>
            <c:trendlineLbl>
              <c:layout>
                <c:manualLayout>
                  <c:x val="0.40942957130358726"/>
                  <c:y val="-2.5474628171478584E-2"/>
                </c:manualLayout>
              </c:layout>
              <c:numFmt formatCode="General" sourceLinked="0"/>
            </c:trendlineLbl>
          </c:trendline>
          <c:xVal>
            <c:numRef>
              <c:f>'ケース２ (修正)'!$C$4:$C$14</c:f>
              <c:numCache>
                <c:formatCode>#,##0;[Red]\-#,##0</c:formatCode>
                <c:ptCount val="11"/>
                <c:pt idx="0">
                  <c:v>155</c:v>
                </c:pt>
                <c:pt idx="1">
                  <c:v>94</c:v>
                </c:pt>
                <c:pt idx="2">
                  <c:v>90</c:v>
                </c:pt>
                <c:pt idx="3">
                  <c:v>121</c:v>
                </c:pt>
                <c:pt idx="4">
                  <c:v>129</c:v>
                </c:pt>
                <c:pt idx="5">
                  <c:v>153</c:v>
                </c:pt>
                <c:pt idx="6">
                  <c:v>185</c:v>
                </c:pt>
                <c:pt idx="7">
                  <c:v>180</c:v>
                </c:pt>
                <c:pt idx="8">
                  <c:v>80</c:v>
                </c:pt>
                <c:pt idx="9">
                  <c:v>183</c:v>
                </c:pt>
              </c:numCache>
            </c:numRef>
          </c:xVal>
          <c:yVal>
            <c:numRef>
              <c:f>'ケース２ (修正)'!$D$4:$D$14</c:f>
              <c:numCache>
                <c:formatCode>General</c:formatCode>
                <c:ptCount val="11"/>
                <c:pt idx="0">
                  <c:v>275</c:v>
                </c:pt>
                <c:pt idx="1">
                  <c:v>350</c:v>
                </c:pt>
                <c:pt idx="2">
                  <c:v>300</c:v>
                </c:pt>
                <c:pt idx="3">
                  <c:v>250</c:v>
                </c:pt>
                <c:pt idx="4">
                  <c:v>256</c:v>
                </c:pt>
                <c:pt idx="5">
                  <c:v>344</c:v>
                </c:pt>
                <c:pt idx="6">
                  <c:v>297</c:v>
                </c:pt>
                <c:pt idx="7">
                  <c:v>180</c:v>
                </c:pt>
                <c:pt idx="8">
                  <c:v>200</c:v>
                </c:pt>
                <c:pt idx="9">
                  <c:v>296</c:v>
                </c:pt>
              </c:numCache>
            </c:numRef>
          </c:yVal>
        </c:ser>
        <c:axId val="147751680"/>
        <c:axId val="147753216"/>
      </c:scatterChart>
      <c:valAx>
        <c:axId val="147751680"/>
        <c:scaling>
          <c:orientation val="minMax"/>
        </c:scaling>
        <c:axPos val="b"/>
        <c:numFmt formatCode="#,##0;[Red]\-#,##0" sourceLinked="1"/>
        <c:tickLblPos val="nextTo"/>
        <c:crossAx val="147753216"/>
        <c:crosses val="autoZero"/>
        <c:crossBetween val="midCat"/>
      </c:valAx>
      <c:valAx>
        <c:axId val="147753216"/>
        <c:scaling>
          <c:orientation val="minMax"/>
        </c:scaling>
        <c:axPos val="l"/>
        <c:majorGridlines/>
        <c:numFmt formatCode="General" sourceLinked="1"/>
        <c:tickLblPos val="nextTo"/>
        <c:crossAx val="147751680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504825</xdr:colOff>
      <xdr:row>21</xdr:row>
      <xdr:rowOff>19050</xdr:rowOff>
    </xdr:from>
    <xdr:to>
      <xdr:col>11</xdr:col>
      <xdr:colOff>276225</xdr:colOff>
      <xdr:row>37</xdr:row>
      <xdr:rowOff>19050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352425</xdr:colOff>
      <xdr:row>4</xdr:row>
      <xdr:rowOff>123825</xdr:rowOff>
    </xdr:from>
    <xdr:to>
      <xdr:col>11</xdr:col>
      <xdr:colOff>123825</xdr:colOff>
      <xdr:row>20</xdr:row>
      <xdr:rowOff>123825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352425</xdr:colOff>
      <xdr:row>4</xdr:row>
      <xdr:rowOff>123825</xdr:rowOff>
    </xdr:from>
    <xdr:to>
      <xdr:col>11</xdr:col>
      <xdr:colOff>123825</xdr:colOff>
      <xdr:row>20</xdr:row>
      <xdr:rowOff>123825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2:G44"/>
  <sheetViews>
    <sheetView tabSelected="1" workbookViewId="0">
      <selection activeCell="G9" sqref="G9"/>
    </sheetView>
  </sheetViews>
  <sheetFormatPr defaultRowHeight="13.5"/>
  <cols>
    <col min="3" max="3" width="14.75" bestFit="1" customWidth="1"/>
  </cols>
  <sheetData>
    <row r="2" spans="2:7">
      <c r="B2" t="s">
        <v>2</v>
      </c>
    </row>
    <row r="4" spans="2:7">
      <c r="C4" s="2" t="s">
        <v>1</v>
      </c>
      <c r="D4" s="2" t="s">
        <v>0</v>
      </c>
    </row>
    <row r="5" spans="2:7">
      <c r="C5" s="1">
        <v>155</v>
      </c>
      <c r="D5" s="2">
        <v>275</v>
      </c>
      <c r="F5" s="3" t="s">
        <v>3</v>
      </c>
      <c r="G5" s="3">
        <f>SLOPE(D5:D44,C5:C44)</f>
        <v>0.83548746373808536</v>
      </c>
    </row>
    <row r="6" spans="2:7">
      <c r="C6" s="1">
        <v>94</v>
      </c>
      <c r="D6" s="2">
        <v>208</v>
      </c>
      <c r="F6" s="3" t="s">
        <v>4</v>
      </c>
      <c r="G6" s="3">
        <f>INTERCEPT(D5:D44,C5:C44)</f>
        <v>140.50143752590139</v>
      </c>
    </row>
    <row r="7" spans="2:7">
      <c r="C7" s="1">
        <v>90</v>
      </c>
      <c r="D7" s="2">
        <v>205</v>
      </c>
      <c r="F7" s="3" t="s">
        <v>5</v>
      </c>
      <c r="G7" s="3">
        <f>CORREL(D5:D44,C5:C44)</f>
        <v>0.94956635714093574</v>
      </c>
    </row>
    <row r="8" spans="2:7">
      <c r="C8" s="1">
        <v>121</v>
      </c>
      <c r="D8" s="2">
        <v>250</v>
      </c>
      <c r="F8" s="3" t="s">
        <v>6</v>
      </c>
      <c r="G8" s="3">
        <f>G7^2</f>
        <v>0.9016762666139071</v>
      </c>
    </row>
    <row r="9" spans="2:7">
      <c r="C9" s="1">
        <v>129</v>
      </c>
      <c r="D9" s="2">
        <v>256</v>
      </c>
    </row>
    <row r="10" spans="2:7">
      <c r="C10" s="1">
        <v>153</v>
      </c>
      <c r="D10" s="2">
        <v>273</v>
      </c>
    </row>
    <row r="11" spans="2:7">
      <c r="C11" s="1">
        <v>185</v>
      </c>
      <c r="D11" s="2">
        <v>297</v>
      </c>
    </row>
    <row r="12" spans="2:7">
      <c r="C12" s="1">
        <v>180</v>
      </c>
      <c r="D12" s="2">
        <v>292</v>
      </c>
    </row>
    <row r="13" spans="2:7">
      <c r="C13" s="1">
        <v>80</v>
      </c>
      <c r="D13" s="2">
        <v>200</v>
      </c>
    </row>
    <row r="14" spans="2:7">
      <c r="C14" s="1">
        <v>183</v>
      </c>
      <c r="D14" s="2">
        <v>296</v>
      </c>
    </row>
    <row r="15" spans="2:7">
      <c r="C15" s="1">
        <v>198</v>
      </c>
      <c r="D15" s="2">
        <v>280</v>
      </c>
    </row>
    <row r="16" spans="2:7">
      <c r="C16" s="1">
        <v>105</v>
      </c>
      <c r="D16" s="2">
        <v>220</v>
      </c>
    </row>
    <row r="17" spans="3:4">
      <c r="C17" s="1">
        <v>128</v>
      </c>
      <c r="D17" s="2">
        <v>252</v>
      </c>
    </row>
    <row r="18" spans="3:4">
      <c r="C18" s="1">
        <v>151</v>
      </c>
      <c r="D18" s="2">
        <v>270</v>
      </c>
    </row>
    <row r="19" spans="3:4">
      <c r="C19" s="1">
        <v>98</v>
      </c>
      <c r="D19" s="2">
        <v>210</v>
      </c>
    </row>
    <row r="20" spans="3:4">
      <c r="C20" s="1">
        <v>126</v>
      </c>
      <c r="D20" s="2">
        <v>252</v>
      </c>
    </row>
    <row r="21" spans="3:4">
      <c r="C21" s="1">
        <v>190</v>
      </c>
      <c r="D21" s="2">
        <v>300</v>
      </c>
    </row>
    <row r="22" spans="3:4">
      <c r="C22" s="1">
        <v>92</v>
      </c>
      <c r="D22" s="2">
        <v>206</v>
      </c>
    </row>
    <row r="23" spans="3:4">
      <c r="C23" s="1">
        <v>149</v>
      </c>
      <c r="D23" s="2">
        <v>267</v>
      </c>
    </row>
    <row r="24" spans="3:4">
      <c r="C24" s="1">
        <v>102</v>
      </c>
      <c r="D24" s="2">
        <v>230</v>
      </c>
    </row>
    <row r="25" spans="3:4">
      <c r="C25" s="1">
        <v>114</v>
      </c>
      <c r="D25" s="2">
        <v>245</v>
      </c>
    </row>
    <row r="26" spans="3:4">
      <c r="C26" s="1">
        <v>141</v>
      </c>
      <c r="D26" s="2">
        <v>261</v>
      </c>
    </row>
    <row r="27" spans="3:4">
      <c r="C27" s="1">
        <v>112</v>
      </c>
      <c r="D27" s="2">
        <v>231</v>
      </c>
    </row>
    <row r="28" spans="3:4">
      <c r="C28" s="1">
        <v>130</v>
      </c>
      <c r="D28" s="2">
        <v>259</v>
      </c>
    </row>
    <row r="29" spans="3:4">
      <c r="C29" s="1">
        <v>117</v>
      </c>
      <c r="D29" s="2">
        <v>248</v>
      </c>
    </row>
    <row r="30" spans="3:4">
      <c r="C30" s="1">
        <v>182</v>
      </c>
      <c r="D30" s="2">
        <v>294</v>
      </c>
    </row>
    <row r="31" spans="3:4">
      <c r="C31" s="1">
        <v>110</v>
      </c>
      <c r="D31" s="2">
        <v>245</v>
      </c>
    </row>
    <row r="32" spans="3:4">
      <c r="C32" s="1">
        <v>201</v>
      </c>
      <c r="D32" s="2">
        <v>303</v>
      </c>
    </row>
    <row r="33" spans="3:4">
      <c r="C33" s="1">
        <v>144</v>
      </c>
      <c r="D33" s="2">
        <v>266</v>
      </c>
    </row>
    <row r="34" spans="3:4">
      <c r="C34" s="1">
        <v>127</v>
      </c>
      <c r="D34" s="2">
        <v>252</v>
      </c>
    </row>
    <row r="35" spans="3:4">
      <c r="C35" s="1">
        <v>191</v>
      </c>
      <c r="D35" s="2">
        <v>301</v>
      </c>
    </row>
    <row r="36" spans="3:4">
      <c r="C36" s="1">
        <v>165</v>
      </c>
      <c r="D36" s="2">
        <v>254</v>
      </c>
    </row>
    <row r="37" spans="3:4">
      <c r="C37" s="1">
        <v>162</v>
      </c>
      <c r="D37" s="2">
        <v>264</v>
      </c>
    </row>
    <row r="38" spans="3:4">
      <c r="C38" s="1">
        <v>109</v>
      </c>
      <c r="D38" s="2">
        <v>224</v>
      </c>
    </row>
    <row r="39" spans="3:4">
      <c r="C39" s="1">
        <v>85</v>
      </c>
      <c r="D39" s="2">
        <v>201</v>
      </c>
    </row>
    <row r="40" spans="3:4">
      <c r="C40" s="1">
        <v>145</v>
      </c>
      <c r="D40" s="2">
        <v>264</v>
      </c>
    </row>
    <row r="41" spans="3:4">
      <c r="C41" s="1">
        <v>170</v>
      </c>
      <c r="D41" s="2">
        <v>290</v>
      </c>
    </row>
    <row r="42" spans="3:4">
      <c r="C42" s="1">
        <v>157</v>
      </c>
      <c r="D42" s="2">
        <v>277</v>
      </c>
    </row>
    <row r="43" spans="3:4">
      <c r="C43" s="1">
        <v>160</v>
      </c>
      <c r="D43" s="2">
        <v>280</v>
      </c>
    </row>
    <row r="44" spans="3:4">
      <c r="C44" s="1">
        <v>113</v>
      </c>
      <c r="D44" s="2">
        <v>254</v>
      </c>
    </row>
  </sheetData>
  <sortState ref="B5:D44">
    <sortCondition ref="B5"/>
  </sortState>
  <phoneticPr fontId="1"/>
  <pageMargins left="0.70866141732283472" right="0.70866141732283472" top="0.74803149606299213" bottom="0.74803149606299213" header="0.31496062992125984" footer="0.31496062992125984"/>
  <pageSetup paperSize="9" scale="7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C3:D14"/>
  <sheetViews>
    <sheetView workbookViewId="0">
      <selection activeCell="L8" sqref="L8"/>
    </sheetView>
  </sheetViews>
  <sheetFormatPr defaultRowHeight="13.5"/>
  <sheetData>
    <row r="3" spans="3:4">
      <c r="C3" s="2" t="s">
        <v>1</v>
      </c>
      <c r="D3" s="2" t="s">
        <v>0</v>
      </c>
    </row>
    <row r="4" spans="3:4">
      <c r="C4" s="1">
        <v>155</v>
      </c>
      <c r="D4" s="2">
        <v>275</v>
      </c>
    </row>
    <row r="5" spans="3:4">
      <c r="C5" s="1">
        <v>94</v>
      </c>
      <c r="D5" s="2">
        <v>350</v>
      </c>
    </row>
    <row r="6" spans="3:4">
      <c r="C6" s="1">
        <v>90</v>
      </c>
      <c r="D6" s="2">
        <v>300</v>
      </c>
    </row>
    <row r="7" spans="3:4">
      <c r="C7" s="1">
        <v>121</v>
      </c>
      <c r="D7" s="2">
        <v>250</v>
      </c>
    </row>
    <row r="8" spans="3:4">
      <c r="C8" s="1">
        <v>129</v>
      </c>
      <c r="D8" s="2">
        <v>256</v>
      </c>
    </row>
    <row r="9" spans="3:4">
      <c r="C9" s="1">
        <v>153</v>
      </c>
      <c r="D9" s="2">
        <v>344</v>
      </c>
    </row>
    <row r="10" spans="3:4">
      <c r="C10" s="1">
        <v>185</v>
      </c>
      <c r="D10" s="2">
        <v>297</v>
      </c>
    </row>
    <row r="11" spans="3:4">
      <c r="C11" s="1">
        <v>180</v>
      </c>
      <c r="D11" s="2">
        <v>180</v>
      </c>
    </row>
    <row r="12" spans="3:4">
      <c r="C12" s="1">
        <v>80</v>
      </c>
      <c r="D12" s="2">
        <v>200</v>
      </c>
    </row>
    <row r="13" spans="3:4">
      <c r="C13" s="1">
        <v>183</v>
      </c>
      <c r="D13" s="2">
        <v>296</v>
      </c>
    </row>
    <row r="14" spans="3:4">
      <c r="C14" s="1">
        <v>1980</v>
      </c>
      <c r="D14" s="2">
        <v>3630</v>
      </c>
    </row>
  </sheetData>
  <phoneticPr fontId="1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C3:D14"/>
  <sheetViews>
    <sheetView workbookViewId="0">
      <selection activeCell="M16" sqref="M16"/>
    </sheetView>
  </sheetViews>
  <sheetFormatPr defaultRowHeight="13.5"/>
  <sheetData>
    <row r="3" spans="3:4">
      <c r="C3" s="2" t="s">
        <v>1</v>
      </c>
      <c r="D3" s="2" t="s">
        <v>0</v>
      </c>
    </row>
    <row r="4" spans="3:4">
      <c r="C4" s="1">
        <v>155</v>
      </c>
      <c r="D4" s="2">
        <v>275</v>
      </c>
    </row>
    <row r="5" spans="3:4">
      <c r="C5" s="1">
        <v>94</v>
      </c>
      <c r="D5" s="2">
        <v>350</v>
      </c>
    </row>
    <row r="6" spans="3:4">
      <c r="C6" s="1">
        <v>90</v>
      </c>
      <c r="D6" s="2">
        <v>300</v>
      </c>
    </row>
    <row r="7" spans="3:4">
      <c r="C7" s="1">
        <v>121</v>
      </c>
      <c r="D7" s="2">
        <v>250</v>
      </c>
    </row>
    <row r="8" spans="3:4">
      <c r="C8" s="1">
        <v>129</v>
      </c>
      <c r="D8" s="2">
        <v>256</v>
      </c>
    </row>
    <row r="9" spans="3:4">
      <c r="C9" s="1">
        <v>153</v>
      </c>
      <c r="D9" s="2">
        <v>344</v>
      </c>
    </row>
    <row r="10" spans="3:4">
      <c r="C10" s="1">
        <v>185</v>
      </c>
      <c r="D10" s="2">
        <v>297</v>
      </c>
    </row>
    <row r="11" spans="3:4">
      <c r="C11" s="1">
        <v>180</v>
      </c>
      <c r="D11" s="2">
        <v>180</v>
      </c>
    </row>
    <row r="12" spans="3:4">
      <c r="C12" s="1">
        <v>80</v>
      </c>
      <c r="D12" s="2">
        <v>200</v>
      </c>
    </row>
    <row r="13" spans="3:4">
      <c r="C13" s="1">
        <v>183</v>
      </c>
      <c r="D13" s="2">
        <v>296</v>
      </c>
    </row>
    <row r="14" spans="3:4">
      <c r="C14" s="1"/>
      <c r="D14" s="2"/>
    </row>
  </sheetData>
  <phoneticPr fontId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ケース１</vt:lpstr>
      <vt:lpstr>ケース２</vt:lpstr>
      <vt:lpstr>ケース２ (修正)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SAKAGUCHI Takanori</dc:creator>
  <cp:lastModifiedBy>SAKAGUCHI Takanori</cp:lastModifiedBy>
  <cp:lastPrinted>2014-01-17T01:10:59Z</cp:lastPrinted>
  <dcterms:created xsi:type="dcterms:W3CDTF">2014-01-17T01:10:04Z</dcterms:created>
  <dcterms:modified xsi:type="dcterms:W3CDTF">2014-01-31T05:39:38Z</dcterms:modified>
</cp:coreProperties>
</file>