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075" windowHeight="8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Q51" i="1"/>
  <c r="Q50"/>
  <c r="Q49"/>
  <c r="Q48"/>
  <c r="Q47"/>
  <c r="R47" s="1"/>
  <c r="BM21"/>
  <c r="BG21"/>
  <c r="AV21"/>
  <c r="F32"/>
  <c r="F31"/>
  <c r="F30"/>
  <c r="F29"/>
  <c r="F28"/>
  <c r="D28"/>
  <c r="D32"/>
  <c r="D31"/>
  <c r="D30"/>
  <c r="D29"/>
  <c r="Q21"/>
  <c r="O21"/>
  <c r="AX21"/>
  <c r="AP21"/>
  <c r="AN21"/>
  <c r="AH21"/>
  <c r="AF21"/>
  <c r="X21"/>
  <c r="BM19"/>
  <c r="AX19"/>
  <c r="AP19"/>
  <c r="AH19"/>
  <c r="Q19"/>
  <c r="Z19"/>
  <c r="AA47"/>
  <c r="BO48"/>
  <c r="BO49"/>
  <c r="BO50"/>
  <c r="BO51"/>
  <c r="BO52"/>
  <c r="BO53"/>
  <c r="BO54"/>
  <c r="BO55"/>
  <c r="BO56"/>
  <c r="BO57"/>
  <c r="BO58"/>
  <c r="BO59"/>
  <c r="BO60"/>
  <c r="BO61"/>
  <c r="BO47"/>
  <c r="AZ48"/>
  <c r="AZ49"/>
  <c r="AZ50"/>
  <c r="AZ51"/>
  <c r="AZ52"/>
  <c r="AZ53"/>
  <c r="AZ54"/>
  <c r="AZ55"/>
  <c r="AZ56"/>
  <c r="AZ57"/>
  <c r="AZ58"/>
  <c r="AZ59"/>
  <c r="AZ60"/>
  <c r="AZ61"/>
  <c r="AZ47"/>
  <c r="AQ47"/>
  <c r="AQ61"/>
  <c r="AQ60"/>
  <c r="AQ59"/>
  <c r="AQ58"/>
  <c r="AQ57"/>
  <c r="AQ56"/>
  <c r="AQ55"/>
  <c r="AQ54"/>
  <c r="AQ53"/>
  <c r="AQ52"/>
  <c r="AQ51"/>
  <c r="AQ50"/>
  <c r="AQ49"/>
  <c r="AQ48"/>
  <c r="AI51"/>
  <c r="AI47"/>
  <c r="AI48"/>
  <c r="AI49"/>
  <c r="AI50"/>
  <c r="AI52"/>
  <c r="AI53"/>
  <c r="AI54"/>
  <c r="AI55"/>
  <c r="AI56"/>
  <c r="AI57"/>
  <c r="AI58"/>
  <c r="AI59"/>
  <c r="AI60"/>
  <c r="AI61"/>
  <c r="AA61"/>
  <c r="AA60"/>
  <c r="AA59"/>
  <c r="AA58"/>
  <c r="AA57"/>
  <c r="AA56"/>
  <c r="AA55"/>
  <c r="AA54"/>
  <c r="AA53"/>
  <c r="AA52"/>
  <c r="AA51"/>
  <c r="AA50"/>
  <c r="AA49"/>
  <c r="AA48"/>
  <c r="R61"/>
  <c r="R60"/>
  <c r="R59"/>
  <c r="R58"/>
  <c r="R57"/>
  <c r="R56"/>
  <c r="R55"/>
  <c r="R54"/>
  <c r="R53"/>
  <c r="R52"/>
  <c r="R51"/>
  <c r="R50"/>
  <c r="R49"/>
  <c r="R48"/>
  <c r="B32"/>
  <c r="B31"/>
  <c r="B30"/>
  <c r="B29"/>
  <c r="B28"/>
  <c r="Z21" l="1"/>
</calcChain>
</file>

<file path=xl/sharedStrings.xml><?xml version="1.0" encoding="utf-8"?>
<sst xmlns="http://schemas.openxmlformats.org/spreadsheetml/2006/main" count="206" uniqueCount="104">
  <si>
    <t>項目</t>
    <rPh sb="0" eb="2">
      <t>コウモク</t>
    </rPh>
    <phoneticPr fontId="1"/>
  </si>
  <si>
    <t>主な担当分野</t>
    <rPh sb="0" eb="1">
      <t>オモ</t>
    </rPh>
    <rPh sb="2" eb="4">
      <t>タントウ</t>
    </rPh>
    <rPh sb="4" eb="6">
      <t>ブンヤ</t>
    </rPh>
    <phoneticPr fontId="1"/>
  </si>
  <si>
    <t>◆　</t>
    <phoneticPr fontId="1"/>
  </si>
  <si>
    <t>目標</t>
    <rPh sb="0" eb="2">
      <t>モクヒョウ</t>
    </rPh>
    <phoneticPr fontId="1"/>
  </si>
  <si>
    <t>レベル</t>
    <phoneticPr fontId="1"/>
  </si>
  <si>
    <t>ランク</t>
    <phoneticPr fontId="1"/>
  </si>
  <si>
    <t>実績</t>
    <rPh sb="0" eb="2">
      <t>ジッセキ</t>
    </rPh>
    <phoneticPr fontId="1"/>
  </si>
  <si>
    <t>実績レベル</t>
    <rPh sb="0" eb="2">
      <t>ジッセキ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</si>
  <si>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</si>
  <si>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</si>
  <si>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</si>
  <si>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</si>
  <si>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</si>
  <si>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実践
レベル</t>
    <rPh sb="0" eb="2">
      <t>ジッセン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</si>
  <si>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</si>
  <si>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</si>
  <si>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</si>
  <si>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</si>
  <si>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</si>
  <si>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</si>
  <si>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</si>
  <si>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</si>
  <si>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</si>
  <si>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</si>
  <si>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</si>
  <si>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</si>
  <si>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◆</t>
    <phoneticPr fontId="1"/>
  </si>
  <si>
    <t>年度目標レベル</t>
    <rPh sb="0" eb="2">
      <t>ネンド</t>
    </rPh>
    <rPh sb="2" eb="4">
      <t>モクヒョウ</t>
    </rPh>
    <phoneticPr fontId="1"/>
  </si>
  <si>
    <t>上級</t>
    <rPh sb="0" eb="2">
      <t>ジョウキュウ</t>
    </rPh>
    <phoneticPr fontId="1"/>
  </si>
  <si>
    <t>氏　名</t>
    <rPh sb="0" eb="1">
      <t>シ</t>
    </rPh>
    <rPh sb="2" eb="3">
      <t>メイ</t>
    </rPh>
    <phoneticPr fontId="1"/>
  </si>
  <si>
    <t>総合</t>
    <rPh sb="0" eb="2">
      <t>ソウゴウ</t>
    </rPh>
    <phoneticPr fontId="1"/>
  </si>
  <si>
    <t>調達・購買業務基礎</t>
    <rPh sb="0" eb="2">
      <t>チョウタツ</t>
    </rPh>
    <rPh sb="3" eb="5">
      <t>コウバイ</t>
    </rPh>
    <rPh sb="5" eb="7">
      <t>ギョウム</t>
    </rPh>
    <rPh sb="7" eb="9">
      <t>キソ</t>
    </rPh>
    <phoneticPr fontId="1"/>
  </si>
  <si>
    <t>コスト削減・見積り査定</t>
    <rPh sb="3" eb="5">
      <t>サクゲン</t>
    </rPh>
    <rPh sb="6" eb="8">
      <t>ミツモ</t>
    </rPh>
    <rPh sb="9" eb="11">
      <t>サテイ</t>
    </rPh>
    <phoneticPr fontId="1"/>
  </si>
  <si>
    <t>海外調達・輸入推進</t>
    <rPh sb="0" eb="2">
      <t>カイガイ</t>
    </rPh>
    <rPh sb="2" eb="4">
      <t>チョウタツ</t>
    </rPh>
    <rPh sb="5" eb="7">
      <t>ユニュウ</t>
    </rPh>
    <rPh sb="7" eb="9">
      <t>スイシン</t>
    </rPh>
    <phoneticPr fontId="1"/>
  </si>
  <si>
    <t>サプライヤマネジメント</t>
    <phoneticPr fontId="1"/>
  </si>
  <si>
    <t>市場調査</t>
    <phoneticPr fontId="1"/>
  </si>
  <si>
    <t>見積り様式整備</t>
    <phoneticPr fontId="1"/>
  </si>
  <si>
    <t>輸入業務基礎知識</t>
    <rPh sb="0" eb="2">
      <t>ユニュウ</t>
    </rPh>
    <rPh sb="2" eb="4">
      <t>ギョウム</t>
    </rPh>
    <rPh sb="4" eb="6">
      <t>キソ</t>
    </rPh>
    <rPh sb="6" eb="8">
      <t>チシキ</t>
    </rPh>
    <phoneticPr fontId="1"/>
  </si>
  <si>
    <t>競合環境整備</t>
    <phoneticPr fontId="1"/>
  </si>
  <si>
    <t>見積り査定</t>
    <phoneticPr fontId="1"/>
  </si>
  <si>
    <t>開発購買の推進</t>
    <phoneticPr fontId="1"/>
  </si>
  <si>
    <t>原価把握</t>
    <phoneticPr fontId="1"/>
  </si>
  <si>
    <t>支出分析</t>
    <phoneticPr fontId="1"/>
  </si>
  <si>
    <t>交渉実務</t>
    <phoneticPr fontId="1"/>
  </si>
  <si>
    <t>法律知識</t>
    <phoneticPr fontId="1"/>
  </si>
  <si>
    <t>調達プロセス知識</t>
    <rPh sb="0" eb="2">
      <t>チョウタツ</t>
    </rPh>
    <rPh sb="6" eb="8">
      <t>チシキ</t>
    </rPh>
    <phoneticPr fontId="1"/>
  </si>
  <si>
    <t>輸入コスト構造把握</t>
    <phoneticPr fontId="1"/>
  </si>
  <si>
    <t>契約・インコタームズ</t>
    <phoneticPr fontId="1"/>
  </si>
  <si>
    <t>コミュニケーション・法規</t>
    <phoneticPr fontId="1"/>
  </si>
  <si>
    <t>海外サプライヤ検索</t>
    <rPh sb="0" eb="2">
      <t>カイガイ</t>
    </rPh>
    <rPh sb="7" eb="9">
      <t>ケンサク</t>
    </rPh>
    <phoneticPr fontId="1"/>
  </si>
  <si>
    <t>サプライヤ評価</t>
    <phoneticPr fontId="1"/>
  </si>
  <si>
    <t>サプライヤ集約</t>
    <phoneticPr fontId="1"/>
  </si>
  <si>
    <t xml:space="preserve">サプライヤ収益管理
</t>
    <phoneticPr fontId="1"/>
  </si>
  <si>
    <t>サプライヤ倒産対応</t>
    <phoneticPr fontId="1"/>
  </si>
  <si>
    <t>VOS</t>
    <phoneticPr fontId="1"/>
  </si>
  <si>
    <t>工場・生産の分類</t>
    <phoneticPr fontId="1"/>
  </si>
  <si>
    <t>サプライヤ工場把握</t>
    <phoneticPr fontId="1"/>
  </si>
  <si>
    <t>定性的管理手法</t>
    <phoneticPr fontId="1"/>
  </si>
  <si>
    <t>TPMの生産指標</t>
    <phoneticPr fontId="1"/>
  </si>
  <si>
    <t>工場見学・監査</t>
    <phoneticPr fontId="1"/>
  </si>
  <si>
    <t>調達・購買業務基礎</t>
    <phoneticPr fontId="1"/>
  </si>
  <si>
    <t>コスト削減・見積り査定</t>
    <phoneticPr fontId="1"/>
  </si>
  <si>
    <t>海外調達・輸入推進</t>
    <phoneticPr fontId="1"/>
  </si>
  <si>
    <t>サプライヤマネジメント</t>
    <phoneticPr fontId="1"/>
  </si>
  <si>
    <t>生産・ものづくり・工場の見方</t>
    <rPh sb="0" eb="2">
      <t>セイサン</t>
    </rPh>
    <rPh sb="9" eb="11">
      <t>コウジョウ</t>
    </rPh>
    <rPh sb="12" eb="14">
      <t>ミカタ</t>
    </rPh>
    <phoneticPr fontId="1"/>
  </si>
  <si>
    <t>生産・ものづくり・工場の見方</t>
    <phoneticPr fontId="1"/>
  </si>
  <si>
    <t>部署名</t>
    <rPh sb="0" eb="3">
      <t>ブショメイ</t>
    </rPh>
    <phoneticPr fontId="1"/>
  </si>
  <si>
    <t>担当品種</t>
    <rPh sb="0" eb="2">
      <t>タントウ</t>
    </rPh>
    <rPh sb="2" eb="4">
      <t>ヒンシュ</t>
    </rPh>
    <phoneticPr fontId="1"/>
  </si>
  <si>
    <t>社員コード</t>
    <rPh sb="0" eb="2">
      <t>シャイン</t>
    </rPh>
    <phoneticPr fontId="1"/>
  </si>
  <si>
    <t>年度</t>
    <rPh sb="0" eb="2">
      <t>ネンド</t>
    </rPh>
    <phoneticPr fontId="1"/>
  </si>
  <si>
    <t>承認</t>
    <rPh sb="0" eb="2">
      <t>ショウニン</t>
    </rPh>
    <phoneticPr fontId="1"/>
  </si>
  <si>
    <t>本部長</t>
    <rPh sb="0" eb="3">
      <t>ホンブチョウ</t>
    </rPh>
    <phoneticPr fontId="1"/>
  </si>
  <si>
    <t>部長</t>
    <rPh sb="0" eb="2">
      <t>ブチョウ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</si>
  <si>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</si>
  <si>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</si>
  <si>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担当</t>
    <rPh sb="0" eb="2">
      <t>タントウ</t>
    </rPh>
    <phoneticPr fontId="1"/>
  </si>
  <si>
    <t>20xx/xx/xx</t>
    <phoneticPr fontId="1"/>
  </si>
  <si>
    <t>20xx/xx/xx</t>
    <phoneticPr fontId="1"/>
  </si>
  <si>
    <t>20xx/xx/xx</t>
    <phoneticPr fontId="1"/>
  </si>
  <si>
    <t>スキルレベル（担当分野別）</t>
    <rPh sb="7" eb="9">
      <t>タントウ</t>
    </rPh>
    <rPh sb="9" eb="11">
      <t>ブンヤ</t>
    </rPh>
    <rPh sb="11" eb="12">
      <t>ベツ</t>
    </rPh>
    <phoneticPr fontId="1"/>
  </si>
  <si>
    <t>入社年</t>
    <rPh sb="0" eb="2">
      <t>ニュウシャ</t>
    </rPh>
    <rPh sb="2" eb="3">
      <t>ネン</t>
    </rPh>
    <phoneticPr fontId="1"/>
  </si>
  <si>
    <t>年齢</t>
    <rPh sb="0" eb="2">
      <t>ネンレイヨワイ</t>
    </rPh>
    <phoneticPr fontId="1"/>
  </si>
  <si>
    <t xml:space="preserve">目標
</t>
    <rPh sb="0" eb="2">
      <t>モクヒョウ</t>
    </rPh>
    <phoneticPr fontId="1"/>
  </si>
  <si>
    <t>スキル分野</t>
    <rPh sb="3" eb="5">
      <t>ブンヤ</t>
    </rPh>
    <phoneticPr fontId="1"/>
  </si>
  <si>
    <t>2014年度</t>
    <rPh sb="4" eb="6">
      <t>ネンド</t>
    </rPh>
    <phoneticPr fontId="1"/>
  </si>
  <si>
    <t>半導体</t>
    <rPh sb="0" eb="3">
      <t>ハンドウタイ</t>
    </rPh>
    <phoneticPr fontId="1"/>
  </si>
  <si>
    <t>FA機器</t>
    <rPh sb="2" eb="4">
      <t>キキ</t>
    </rPh>
    <phoneticPr fontId="1"/>
  </si>
  <si>
    <t>2000年</t>
    <rPh sb="4" eb="5">
      <t>ネン</t>
    </rPh>
    <phoneticPr fontId="1"/>
  </si>
  <si>
    <t>34歳</t>
    <rPh sb="2" eb="3">
      <t>サイ</t>
    </rPh>
    <phoneticPr fontId="1"/>
  </si>
  <si>
    <t>調達・購買部門　スキルマップ個人表</t>
    <rPh sb="0" eb="2">
      <t>チョウタツ</t>
    </rPh>
    <rPh sb="3" eb="5">
      <t>コウバイ</t>
    </rPh>
    <rPh sb="5" eb="7">
      <t>ブモン</t>
    </rPh>
    <rPh sb="14" eb="16">
      <t>コジン</t>
    </rPh>
    <rPh sb="16" eb="17">
      <t>ヒョウ</t>
    </rPh>
    <phoneticPr fontId="1"/>
  </si>
  <si>
    <t>レベル</t>
    <phoneticPr fontId="1"/>
  </si>
  <si>
    <t>業務経験年数（累計）</t>
    <rPh sb="0" eb="2">
      <t>ギョウム</t>
    </rPh>
    <rPh sb="2" eb="4">
      <t>ケイケン</t>
    </rPh>
    <rPh sb="4" eb="6">
      <t>ネンスウ</t>
    </rPh>
    <rPh sb="7" eb="9">
      <t>ルイケイ</t>
    </rPh>
    <phoneticPr fontId="1"/>
  </si>
  <si>
    <t>10年目</t>
    <rPh sb="2" eb="4">
      <t>ネンメ</t>
    </rPh>
    <phoneticPr fontId="1"/>
  </si>
  <si>
    <t>段階</t>
    <rPh sb="0" eb="2">
      <t>ダンカイ</t>
    </rPh>
    <phoneticPr fontId="1"/>
  </si>
  <si>
    <t>上級</t>
  </si>
  <si>
    <t>その他、計画・管理能力</t>
    <rPh sb="2" eb="3">
      <t>タ</t>
    </rPh>
    <rPh sb="4" eb="6">
      <t>ケイカク</t>
    </rPh>
    <rPh sb="7" eb="9">
      <t>カンリ</t>
    </rPh>
    <rPh sb="9" eb="11">
      <t>ノウリョク</t>
    </rPh>
    <phoneticPr fontId="1"/>
  </si>
  <si>
    <t>コンセプチュアルスキル</t>
    <phoneticPr fontId="1"/>
  </si>
  <si>
    <t>プロジェクトマネジメントスキル</t>
    <phoneticPr fontId="1"/>
  </si>
  <si>
    <t>ヒューマンスキル</t>
    <phoneticPr fontId="1"/>
  </si>
  <si>
    <t>情報システム知識</t>
    <rPh sb="0" eb="2">
      <t>ジョウホウ</t>
    </rPh>
    <rPh sb="6" eb="8">
      <t>チシキ</t>
    </rPh>
    <phoneticPr fontId="1"/>
  </si>
  <si>
    <t>創造的思考スキル</t>
    <phoneticPr fontId="1"/>
  </si>
  <si>
    <t>ファシリテーションスキル</t>
    <phoneticPr fontId="1"/>
  </si>
  <si>
    <t>部下教育スキル</t>
    <rPh sb="0" eb="2">
      <t>ブカ</t>
    </rPh>
    <rPh sb="2" eb="4">
      <t>キョウイク</t>
    </rPh>
    <phoneticPr fontId="1"/>
  </si>
  <si>
    <t>文章・資料作成力</t>
    <rPh sb="0" eb="2">
      <t>ブンショウ</t>
    </rPh>
    <rPh sb="3" eb="7">
      <t>シリョウサクセイ</t>
    </rPh>
    <rPh sb="7" eb="8">
      <t>リョク</t>
    </rPh>
    <phoneticPr fontId="1"/>
  </si>
</sst>
</file>

<file path=xl/styles.xml><?xml version="1.0" encoding="utf-8"?>
<styleSheet xmlns="http://schemas.openxmlformats.org/spreadsheetml/2006/main">
  <numFmts count="1">
    <numFmt numFmtId="176" formatCode="0.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49" fontId="0" fillId="0" borderId="29" xfId="0" applyNumberFormat="1" applyBorder="1" applyAlignment="1">
      <alignment horizontal="center" vertical="center"/>
    </xf>
    <xf numFmtId="49" fontId="0" fillId="0" borderId="29" xfId="0" applyNumberFormat="1" applyFill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1" xfId="0" applyFont="1" applyFill="1" applyBorder="1" applyAlignment="1">
      <alignment horizontal="center" vertical="center" textRotation="255" shrinkToFit="1"/>
    </xf>
    <xf numFmtId="0" fontId="3" fillId="0" borderId="28" xfId="0" applyFont="1" applyFill="1" applyBorder="1" applyAlignment="1">
      <alignment horizontal="center" vertical="center" textRotation="255" shrinkToFit="1"/>
    </xf>
    <xf numFmtId="38" fontId="0" fillId="0" borderId="1" xfId="1" applyFont="1" applyBorder="1" applyAlignment="1">
      <alignment horizontal="center" vertical="center" shrinkToFit="1"/>
    </xf>
    <xf numFmtId="38" fontId="0" fillId="0" borderId="31" xfId="1" applyFont="1" applyBorder="1" applyAlignment="1">
      <alignment horizontal="center" vertical="center" shrinkToFit="1"/>
    </xf>
    <xf numFmtId="38" fontId="0" fillId="0" borderId="28" xfId="1" applyFont="1" applyBorder="1" applyAlignment="1">
      <alignment horizontal="center" vertical="center" shrinkToFit="1"/>
    </xf>
    <xf numFmtId="38" fontId="0" fillId="0" borderId="32" xfId="1" applyFont="1" applyBorder="1" applyAlignment="1">
      <alignment horizontal="center" vertical="center" shrinkToFit="1"/>
    </xf>
    <xf numFmtId="38" fontId="0" fillId="3" borderId="1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38" fontId="0" fillId="3" borderId="1" xfId="1" applyFont="1" applyFill="1" applyBorder="1" applyAlignment="1">
      <alignment horizontal="center" vertical="center" shrinkToFit="1"/>
    </xf>
    <xf numFmtId="38" fontId="0" fillId="3" borderId="28" xfId="1" applyFont="1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61" xfId="1" applyFont="1" applyBorder="1" applyAlignment="1">
      <alignment horizontal="center" vertical="center"/>
    </xf>
    <xf numFmtId="38" fontId="0" fillId="0" borderId="62" xfId="1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50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3" borderId="1" xfId="0" applyFill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3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38" fontId="0" fillId="3" borderId="2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5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176" fontId="0" fillId="0" borderId="49" xfId="0" applyNumberFormat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0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38" fontId="0" fillId="0" borderId="50" xfId="1" applyFont="1" applyBorder="1" applyAlignment="1">
      <alignment horizontal="center" vertical="center"/>
    </xf>
    <xf numFmtId="38" fontId="0" fillId="0" borderId="53" xfId="1" applyFont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0" fillId="3" borderId="1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4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58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center" vertical="center" textRotation="255"/>
    </xf>
    <xf numFmtId="0" fontId="0" fillId="0" borderId="60" xfId="0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38" fontId="0" fillId="3" borderId="12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21" xfId="0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/>
    </xf>
    <xf numFmtId="0" fontId="0" fillId="3" borderId="23" xfId="0" applyFill="1" applyBorder="1" applyAlignment="1">
      <alignment horizontal="left" vertical="top"/>
    </xf>
    <xf numFmtId="0" fontId="0" fillId="3" borderId="24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25" xfId="0" applyFill="1" applyBorder="1" applyAlignment="1">
      <alignment horizontal="left" vertical="top"/>
    </xf>
    <xf numFmtId="0" fontId="0" fillId="3" borderId="37" xfId="0" applyFill="1" applyBorder="1" applyAlignment="1">
      <alignment horizontal="left" vertical="top"/>
    </xf>
    <xf numFmtId="0" fontId="0" fillId="3" borderId="39" xfId="0" applyFill="1" applyBorder="1" applyAlignment="1">
      <alignment horizontal="left" vertical="top"/>
    </xf>
    <xf numFmtId="0" fontId="0" fillId="3" borderId="38" xfId="0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radarChart>
        <c:radarStyle val="marker"/>
        <c:ser>
          <c:idx val="0"/>
          <c:order val="0"/>
          <c:tx>
            <c:strRef>
              <c:f>Sheet1!$M$13</c:f>
              <c:strCache>
                <c:ptCount val="1"/>
                <c:pt idx="0">
                  <c:v>総合</c:v>
                </c:pt>
              </c:strCache>
            </c:strRef>
          </c:tx>
          <c:marker>
            <c:symbol val="none"/>
          </c:marker>
          <c:val>
            <c:numRef>
              <c:f>Sheet1!$Q$47:$Q$51</c:f>
              <c:numCache>
                <c:formatCode>#,##0;[Red]\-#,##0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axId val="67784064"/>
        <c:axId val="68469888"/>
      </c:radarChart>
      <c:catAx>
        <c:axId val="67784064"/>
        <c:scaling>
          <c:orientation val="minMax"/>
        </c:scaling>
        <c:axPos val="b"/>
        <c:majorGridlines/>
        <c:tickLblPos val="nextTo"/>
        <c:crossAx val="68469888"/>
        <c:crosses val="autoZero"/>
        <c:auto val="1"/>
        <c:lblAlgn val="ctr"/>
        <c:lblOffset val="100"/>
      </c:catAx>
      <c:valAx>
        <c:axId val="68469888"/>
        <c:scaling>
          <c:orientation val="minMax"/>
          <c:max val="5"/>
          <c:min val="0"/>
        </c:scaling>
        <c:axPos val="l"/>
        <c:majorGridlines/>
        <c:numFmt formatCode="#,##0;[Red]\-#,##0" sourceLinked="1"/>
        <c:majorTickMark val="cross"/>
        <c:tickLblPos val="nextTo"/>
        <c:crossAx val="6778406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txPr>
        <a:bodyPr/>
        <a:lstStyle/>
        <a:p>
          <a:pPr>
            <a:defRPr sz="1700"/>
          </a:pPr>
          <a:endParaRPr lang="ja-JP"/>
        </a:p>
      </c:txPr>
    </c:title>
    <c:plotArea>
      <c:layout/>
      <c:radarChart>
        <c:radarStyle val="marker"/>
        <c:ser>
          <c:idx val="0"/>
          <c:order val="0"/>
          <c:tx>
            <c:strRef>
              <c:f>Sheet1!$V$13</c:f>
              <c:strCache>
                <c:ptCount val="1"/>
                <c:pt idx="0">
                  <c:v>調達・購買業務基礎</c:v>
                </c:pt>
              </c:strCache>
            </c:strRef>
          </c:tx>
          <c:marker>
            <c:symbol val="none"/>
          </c:marker>
          <c:val>
            <c:numRef>
              <c:f>Sheet1!$Z$47:$Z$51</c:f>
              <c:numCache>
                <c:formatCode>#,##0;[Red]\-#,##0</c:formatCode>
                <c:ptCount val="5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axId val="71973888"/>
        <c:axId val="71975680"/>
      </c:radarChart>
      <c:catAx>
        <c:axId val="71973888"/>
        <c:scaling>
          <c:orientation val="minMax"/>
        </c:scaling>
        <c:axPos val="b"/>
        <c:majorGridlines/>
        <c:tickLblPos val="nextTo"/>
        <c:crossAx val="71975680"/>
        <c:crosses val="autoZero"/>
        <c:auto val="1"/>
        <c:lblAlgn val="ctr"/>
        <c:lblOffset val="100"/>
      </c:catAx>
      <c:valAx>
        <c:axId val="71975680"/>
        <c:scaling>
          <c:orientation val="minMax"/>
          <c:max val="5"/>
          <c:min val="0"/>
        </c:scaling>
        <c:axPos val="l"/>
        <c:majorGridlines/>
        <c:numFmt formatCode="#,##0;[Red]\-#,##0" sourceLinked="1"/>
        <c:majorTickMark val="cross"/>
        <c:tickLblPos val="nextTo"/>
        <c:crossAx val="7197388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600"/>
            </a:pPr>
            <a:r>
              <a:rPr lang="ja-JP" altLang="en-US" sz="1400"/>
              <a:t>コスト削減・見積り査定</a:t>
            </a:r>
          </a:p>
        </c:rich>
      </c:tx>
      <c:layout>
        <c:manualLayout>
          <c:xMode val="edge"/>
          <c:yMode val="edge"/>
          <c:x val="0.12153092837377362"/>
          <c:y val="2.6168229434244246E-2"/>
        </c:manualLayout>
      </c:layout>
    </c:title>
    <c:plotArea>
      <c:layout/>
      <c:radarChart>
        <c:radarStyle val="marker"/>
        <c:ser>
          <c:idx val="0"/>
          <c:order val="0"/>
          <c:tx>
            <c:strRef>
              <c:f>Sheet1!$AD$13</c:f>
              <c:strCache>
                <c:ptCount val="1"/>
                <c:pt idx="0">
                  <c:v>コスト削減・見積り査定</c:v>
                </c:pt>
              </c:strCache>
            </c:strRef>
          </c:tx>
          <c:marker>
            <c:symbol val="none"/>
          </c:marker>
          <c:val>
            <c:numRef>
              <c:f>Sheet1!$AH$47:$AH$51</c:f>
              <c:numCache>
                <c:formatCode>#,##0;[Red]\-#,##0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axId val="72607616"/>
        <c:axId val="72634368"/>
      </c:radarChart>
      <c:catAx>
        <c:axId val="72607616"/>
        <c:scaling>
          <c:orientation val="minMax"/>
        </c:scaling>
        <c:axPos val="b"/>
        <c:majorGridlines/>
        <c:tickLblPos val="nextTo"/>
        <c:crossAx val="72634368"/>
        <c:crosses val="autoZero"/>
        <c:auto val="1"/>
        <c:lblAlgn val="ctr"/>
        <c:lblOffset val="100"/>
      </c:catAx>
      <c:valAx>
        <c:axId val="72634368"/>
        <c:scaling>
          <c:orientation val="minMax"/>
          <c:max val="5"/>
          <c:min val="0"/>
        </c:scaling>
        <c:axPos val="l"/>
        <c:majorGridlines/>
        <c:numFmt formatCode="#,##0;[Red]\-#,##0" sourceLinked="1"/>
        <c:majorTickMark val="cross"/>
        <c:tickLblPos val="nextTo"/>
        <c:crossAx val="7260761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12153092837377362"/>
          <c:y val="2.6168229434244239E-2"/>
        </c:manualLayout>
      </c:layout>
      <c:txPr>
        <a:bodyPr/>
        <a:lstStyle/>
        <a:p>
          <a:pPr>
            <a:defRPr sz="1700"/>
          </a:pPr>
          <a:endParaRPr lang="ja-JP"/>
        </a:p>
      </c:txPr>
    </c:title>
    <c:plotArea>
      <c:layout/>
      <c:radarChart>
        <c:radarStyle val="marker"/>
        <c:ser>
          <c:idx val="0"/>
          <c:order val="0"/>
          <c:tx>
            <c:strRef>
              <c:f>Sheet1!$AL$13</c:f>
              <c:strCache>
                <c:ptCount val="1"/>
                <c:pt idx="0">
                  <c:v>海外調達・輸入推進</c:v>
                </c:pt>
              </c:strCache>
            </c:strRef>
          </c:tx>
          <c:marker>
            <c:symbol val="none"/>
          </c:marker>
          <c:val>
            <c:numRef>
              <c:f>Sheet1!$AP$47:$AP$51</c:f>
              <c:numCache>
                <c:formatCode>#,##0;[Red]\-#,##0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axId val="73795840"/>
        <c:axId val="73822592"/>
      </c:radarChart>
      <c:catAx>
        <c:axId val="73795840"/>
        <c:scaling>
          <c:orientation val="minMax"/>
        </c:scaling>
        <c:axPos val="b"/>
        <c:majorGridlines/>
        <c:tickLblPos val="nextTo"/>
        <c:crossAx val="73822592"/>
        <c:crosses val="autoZero"/>
        <c:auto val="1"/>
        <c:lblAlgn val="ctr"/>
        <c:lblOffset val="100"/>
      </c:catAx>
      <c:valAx>
        <c:axId val="73822592"/>
        <c:scaling>
          <c:orientation val="minMax"/>
          <c:max val="5"/>
          <c:min val="0"/>
        </c:scaling>
        <c:axPos val="l"/>
        <c:majorGridlines/>
        <c:numFmt formatCode="#,##0;[Red]\-#,##0" sourceLinked="1"/>
        <c:majorTickMark val="cross"/>
        <c:tickLblPos val="nextTo"/>
        <c:crossAx val="73795840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12153092837377362"/>
          <c:y val="2.6168229434244239E-2"/>
        </c:manualLayout>
      </c:layout>
      <c:txPr>
        <a:bodyPr/>
        <a:lstStyle/>
        <a:p>
          <a:pPr>
            <a:defRPr sz="1600"/>
          </a:pPr>
          <a:endParaRPr lang="ja-JP"/>
        </a:p>
      </c:txPr>
    </c:title>
    <c:plotArea>
      <c:layout/>
      <c:radarChart>
        <c:radarStyle val="marker"/>
        <c:ser>
          <c:idx val="0"/>
          <c:order val="0"/>
          <c:tx>
            <c:strRef>
              <c:f>Sheet1!$AT$13</c:f>
              <c:strCache>
                <c:ptCount val="1"/>
                <c:pt idx="0">
                  <c:v>サプライヤマネジメント</c:v>
                </c:pt>
              </c:strCache>
            </c:strRef>
          </c:tx>
          <c:marker>
            <c:symbol val="none"/>
          </c:marker>
          <c:val>
            <c:numRef>
              <c:f>Sheet1!$AX$47:$AX$51</c:f>
              <c:numCache>
                <c:formatCode>#,##0;[Red]\-#,##0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axId val="96609792"/>
        <c:axId val="100974592"/>
      </c:radarChart>
      <c:catAx>
        <c:axId val="96609792"/>
        <c:scaling>
          <c:orientation val="minMax"/>
        </c:scaling>
        <c:axPos val="b"/>
        <c:majorGridlines/>
        <c:tickLblPos val="nextTo"/>
        <c:crossAx val="100974592"/>
        <c:crosses val="autoZero"/>
        <c:auto val="1"/>
        <c:lblAlgn val="ctr"/>
        <c:lblOffset val="100"/>
      </c:catAx>
      <c:valAx>
        <c:axId val="100974592"/>
        <c:scaling>
          <c:orientation val="minMax"/>
          <c:max val="5"/>
          <c:min val="0"/>
        </c:scaling>
        <c:axPos val="l"/>
        <c:majorGridlines/>
        <c:numFmt formatCode="#,##0;[Red]\-#,##0" sourceLinked="1"/>
        <c:majorTickMark val="cross"/>
        <c:tickLblPos val="nextTo"/>
        <c:crossAx val="96609792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12153092837377362"/>
          <c:y val="2.6168229434244239E-2"/>
        </c:manualLayout>
      </c:layout>
      <c:txPr>
        <a:bodyPr/>
        <a:lstStyle/>
        <a:p>
          <a:pPr>
            <a:defRPr sz="1200"/>
          </a:pPr>
          <a:endParaRPr lang="ja-JP"/>
        </a:p>
      </c:txPr>
    </c:title>
    <c:plotArea>
      <c:layout/>
      <c:radarChart>
        <c:radarStyle val="marker"/>
        <c:ser>
          <c:idx val="0"/>
          <c:order val="0"/>
          <c:tx>
            <c:strRef>
              <c:f>Sheet1!$BE$13</c:f>
              <c:strCache>
                <c:ptCount val="1"/>
                <c:pt idx="0">
                  <c:v>生産・ものづくり・工場の見方</c:v>
                </c:pt>
              </c:strCache>
            </c:strRef>
          </c:tx>
          <c:marker>
            <c:symbol val="none"/>
          </c:marker>
          <c:val>
            <c:numRef>
              <c:f>Sheet1!$BM$47:$BM$51</c:f>
              <c:numCache>
                <c:formatCode>#,##0;[Red]\-#,##0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axId val="104495360"/>
        <c:axId val="104501632"/>
      </c:radarChart>
      <c:catAx>
        <c:axId val="104495360"/>
        <c:scaling>
          <c:orientation val="minMax"/>
        </c:scaling>
        <c:axPos val="b"/>
        <c:majorGridlines/>
        <c:tickLblPos val="nextTo"/>
        <c:crossAx val="104501632"/>
        <c:crosses val="autoZero"/>
        <c:auto val="1"/>
        <c:lblAlgn val="ctr"/>
        <c:lblOffset val="100"/>
      </c:catAx>
      <c:valAx>
        <c:axId val="104501632"/>
        <c:scaling>
          <c:orientation val="minMax"/>
          <c:max val="5"/>
          <c:min val="0"/>
        </c:scaling>
        <c:axPos val="l"/>
        <c:majorGridlines/>
        <c:numFmt formatCode="#,##0;[Red]\-#,##0" sourceLinked="1"/>
        <c:majorTickMark val="cross"/>
        <c:tickLblPos val="nextTo"/>
        <c:crossAx val="104495360"/>
        <c:crosses val="autoZero"/>
        <c:crossBetween val="between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w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122463</xdr:colOff>
      <xdr:row>27</xdr:row>
      <xdr:rowOff>27214</xdr:rowOff>
    </xdr:from>
    <xdr:to>
      <xdr:col>19</xdr:col>
      <xdr:colOff>149677</xdr:colOff>
      <xdr:row>38</xdr:row>
      <xdr:rowOff>217714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95251</xdr:colOff>
      <xdr:row>27</xdr:row>
      <xdr:rowOff>13608</xdr:rowOff>
    </xdr:from>
    <xdr:to>
      <xdr:col>27</xdr:col>
      <xdr:colOff>163286</xdr:colOff>
      <xdr:row>38</xdr:row>
      <xdr:rowOff>231322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95250</xdr:colOff>
      <xdr:row>27</xdr:row>
      <xdr:rowOff>27214</xdr:rowOff>
    </xdr:from>
    <xdr:to>
      <xdr:col>35</xdr:col>
      <xdr:colOff>163286</xdr:colOff>
      <xdr:row>39</xdr:row>
      <xdr:rowOff>-1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108858</xdr:colOff>
      <xdr:row>26</xdr:row>
      <xdr:rowOff>625928</xdr:rowOff>
    </xdr:from>
    <xdr:to>
      <xdr:col>43</xdr:col>
      <xdr:colOff>136071</xdr:colOff>
      <xdr:row>39</xdr:row>
      <xdr:rowOff>27214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136072</xdr:colOff>
      <xdr:row>26</xdr:row>
      <xdr:rowOff>598713</xdr:rowOff>
    </xdr:from>
    <xdr:to>
      <xdr:col>54</xdr:col>
      <xdr:colOff>149681</xdr:colOff>
      <xdr:row>39</xdr:row>
      <xdr:rowOff>13606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108857</xdr:colOff>
      <xdr:row>26</xdr:row>
      <xdr:rowOff>585108</xdr:rowOff>
    </xdr:from>
    <xdr:to>
      <xdr:col>69</xdr:col>
      <xdr:colOff>149678</xdr:colOff>
      <xdr:row>39</xdr:row>
      <xdr:rowOff>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13607</xdr:colOff>
      <xdr:row>12</xdr:row>
      <xdr:rowOff>63472</xdr:rowOff>
    </xdr:from>
    <xdr:to>
      <xdr:col>8</xdr:col>
      <xdr:colOff>122465</xdr:colOff>
      <xdr:row>24</xdr:row>
      <xdr:rowOff>131989</xdr:rowOff>
    </xdr:to>
    <xdr:pic>
      <xdr:nvPicPr>
        <xdr:cNvPr id="1028" name="Picture 4" descr="C:\Documents and Settings\Administrator\Local Settings\Temporary Internet Files\Content.IE5\ILTUFU50\MC900434211[1].wmf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72143" y="2295043"/>
          <a:ext cx="2503715" cy="30348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435428</xdr:colOff>
      <xdr:row>20</xdr:row>
      <xdr:rowOff>349250</xdr:rowOff>
    </xdr:from>
    <xdr:to>
      <xdr:col>6</xdr:col>
      <xdr:colOff>27214</xdr:colOff>
      <xdr:row>23</xdr:row>
      <xdr:rowOff>169333</xdr:rowOff>
    </xdr:to>
    <xdr:sp macro="" textlink="">
      <xdr:nvSpPr>
        <xdr:cNvPr id="11" name="正方形/長方形 10"/>
        <xdr:cNvSpPr/>
      </xdr:nvSpPr>
      <xdr:spPr>
        <a:xfrm>
          <a:off x="689428" y="4529667"/>
          <a:ext cx="1708453" cy="57149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写真を貼り付ける</a:t>
          </a:r>
          <a:endParaRPr kumimoji="1" lang="en-US" altLang="ja-JP" sz="1100"/>
        </a:p>
        <a:p>
          <a:pPr algn="ctr"/>
          <a:r>
            <a:rPr kumimoji="1" lang="ja-JP" altLang="en-US" sz="1100"/>
            <a:t>イメージ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49"/>
  <sheetViews>
    <sheetView tabSelected="1" zoomScale="80" zoomScaleNormal="80" workbookViewId="0"/>
  </sheetViews>
  <sheetFormatPr defaultRowHeight="13.5"/>
  <cols>
    <col min="1" max="1" width="3.375" customWidth="1"/>
    <col min="4" max="4" width="3.625" customWidth="1"/>
    <col min="5" max="5" width="4.125" customWidth="1"/>
    <col min="6" max="11" width="2" customWidth="1"/>
    <col min="12" max="12" width="2.625" customWidth="1"/>
    <col min="13" max="13" width="3.625" customWidth="1"/>
    <col min="14" max="14" width="2.625" customWidth="1"/>
    <col min="15" max="15" width="4.625" customWidth="1"/>
    <col min="16" max="16" width="8.625" customWidth="1"/>
    <col min="17" max="17" width="6.125" customWidth="1"/>
    <col min="18" max="18" width="3.625" customWidth="1"/>
    <col min="19" max="19" width="6.125" customWidth="1"/>
    <col min="20" max="20" width="3.625" customWidth="1"/>
    <col min="21" max="21" width="2.625" customWidth="1"/>
    <col min="22" max="22" width="3.625" customWidth="1"/>
    <col min="23" max="23" width="2.625" customWidth="1"/>
    <col min="24" max="24" width="4.625" customWidth="1"/>
    <col min="25" max="25" width="8.625" customWidth="1"/>
    <col min="26" max="26" width="6.125" customWidth="1"/>
    <col min="27" max="27" width="9.125" customWidth="1"/>
    <col min="28" max="28" width="3.625" customWidth="1"/>
    <col min="29" max="29" width="2.625" customWidth="1"/>
    <col min="30" max="30" width="3.625" customWidth="1"/>
    <col min="31" max="31" width="2.625" customWidth="1"/>
    <col min="32" max="32" width="4.625" customWidth="1"/>
    <col min="33" max="33" width="8.625" customWidth="1"/>
    <col min="34" max="34" width="6.125" customWidth="1"/>
    <col min="35" max="35" width="9.125" customWidth="1"/>
    <col min="36" max="36" width="3.625" customWidth="1"/>
    <col min="37" max="37" width="2.625" customWidth="1"/>
    <col min="38" max="38" width="3.625" customWidth="1"/>
    <col min="39" max="39" width="2.625" customWidth="1"/>
    <col min="40" max="40" width="4.625" customWidth="1"/>
    <col min="41" max="41" width="8.625" customWidth="1"/>
    <col min="42" max="42" width="6.125" customWidth="1"/>
    <col min="43" max="43" width="9.125" customWidth="1"/>
    <col min="44" max="44" width="3.625" customWidth="1"/>
    <col min="45" max="45" width="2.625" customWidth="1"/>
    <col min="46" max="46" width="3.625" customWidth="1"/>
    <col min="47" max="47" width="2.625" customWidth="1"/>
    <col min="48" max="48" width="4.625" customWidth="1"/>
    <col min="49" max="49" width="8.625" customWidth="1"/>
    <col min="50" max="50" width="3.125" customWidth="1"/>
    <col min="51" max="55" width="3.625" customWidth="1"/>
    <col min="56" max="56" width="2.625" customWidth="1"/>
    <col min="57" max="57" width="3.625" customWidth="1"/>
    <col min="58" max="59" width="2.625" customWidth="1"/>
    <col min="60" max="61" width="3.625" customWidth="1"/>
    <col min="62" max="62" width="2.625" customWidth="1"/>
    <col min="63" max="64" width="1.625" customWidth="1"/>
    <col min="65" max="65" width="2.625" customWidth="1"/>
    <col min="66" max="70" width="3.625" customWidth="1"/>
  </cols>
  <sheetData>
    <row r="1" spans="1:70">
      <c r="F1" s="27"/>
      <c r="G1" s="27"/>
      <c r="H1" s="27"/>
      <c r="I1" s="27"/>
      <c r="J1" s="27"/>
      <c r="K1" s="27"/>
      <c r="L1" s="28"/>
      <c r="M1" s="28"/>
      <c r="N1" s="28"/>
      <c r="O1" s="28"/>
      <c r="P1" s="28"/>
      <c r="Q1" s="28"/>
      <c r="R1" s="28"/>
      <c r="S1" s="28"/>
      <c r="T1" s="28"/>
      <c r="U1" s="28"/>
      <c r="Z1" s="180" t="s">
        <v>89</v>
      </c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70"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</row>
    <row r="3" spans="1:70" ht="22.5" customHeight="1" thickBot="1"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70">
      <c r="AK4" s="181" t="s">
        <v>82</v>
      </c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3"/>
    </row>
    <row r="5" spans="1:70">
      <c r="B5" s="169" t="s">
        <v>69</v>
      </c>
      <c r="C5" s="170"/>
      <c r="D5" s="40"/>
      <c r="E5" s="172" t="s">
        <v>84</v>
      </c>
      <c r="F5" s="172"/>
      <c r="G5" s="172"/>
      <c r="H5" s="172"/>
      <c r="I5" s="172"/>
      <c r="J5" s="172"/>
      <c r="K5" s="172"/>
      <c r="L5" s="172"/>
      <c r="M5" s="173"/>
      <c r="N5" s="169" t="s">
        <v>66</v>
      </c>
      <c r="O5" s="171"/>
      <c r="P5" s="171"/>
      <c r="Q5" s="170"/>
      <c r="R5" s="40"/>
      <c r="S5" s="176"/>
      <c r="T5" s="176"/>
      <c r="U5" s="176"/>
      <c r="V5" s="176"/>
      <c r="W5" s="176"/>
      <c r="X5" s="176"/>
      <c r="Y5" s="177"/>
      <c r="Z5" s="71" t="s">
        <v>80</v>
      </c>
      <c r="AA5" s="71"/>
      <c r="AB5" s="71"/>
      <c r="AC5" s="71"/>
      <c r="AD5" s="44"/>
      <c r="AE5" s="172" t="s">
        <v>87</v>
      </c>
      <c r="AF5" s="172"/>
      <c r="AG5" s="172"/>
      <c r="AH5" s="172"/>
      <c r="AI5" s="173"/>
      <c r="AK5" s="184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6"/>
      <c r="BA5" s="52" t="s">
        <v>70</v>
      </c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53"/>
    </row>
    <row r="6" spans="1:70" ht="14.25" thickBot="1">
      <c r="B6" s="126"/>
      <c r="C6" s="81"/>
      <c r="D6" s="41"/>
      <c r="E6" s="174"/>
      <c r="F6" s="174"/>
      <c r="G6" s="174"/>
      <c r="H6" s="174"/>
      <c r="I6" s="174"/>
      <c r="J6" s="174"/>
      <c r="K6" s="174"/>
      <c r="L6" s="174"/>
      <c r="M6" s="175"/>
      <c r="N6" s="126"/>
      <c r="O6" s="80"/>
      <c r="P6" s="80"/>
      <c r="Q6" s="81"/>
      <c r="R6" s="41"/>
      <c r="S6" s="178"/>
      <c r="T6" s="178"/>
      <c r="U6" s="178"/>
      <c r="V6" s="178"/>
      <c r="W6" s="178"/>
      <c r="X6" s="178"/>
      <c r="Y6" s="179"/>
      <c r="Z6" s="71"/>
      <c r="AA6" s="71"/>
      <c r="AB6" s="71"/>
      <c r="AC6" s="71"/>
      <c r="AD6" s="45"/>
      <c r="AE6" s="174"/>
      <c r="AF6" s="174"/>
      <c r="AG6" s="174"/>
      <c r="AH6" s="174"/>
      <c r="AI6" s="175"/>
      <c r="AK6" s="184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6"/>
      <c r="BA6" s="159" t="s">
        <v>71</v>
      </c>
      <c r="BB6" s="159"/>
      <c r="BC6" s="159"/>
      <c r="BD6" s="159" t="s">
        <v>72</v>
      </c>
      <c r="BE6" s="159"/>
      <c r="BF6" s="159"/>
      <c r="BG6" s="159"/>
      <c r="BH6" s="159" t="s">
        <v>73</v>
      </c>
      <c r="BI6" s="159"/>
      <c r="BJ6" s="159"/>
      <c r="BK6" s="159"/>
      <c r="BL6" s="159" t="s">
        <v>74</v>
      </c>
      <c r="BM6" s="159"/>
      <c r="BN6" s="159"/>
      <c r="BO6" s="159"/>
      <c r="BP6" s="163" t="s">
        <v>75</v>
      </c>
      <c r="BQ6" s="163"/>
      <c r="BR6" s="163"/>
    </row>
    <row r="7" spans="1:70" ht="14.25" thickTop="1">
      <c r="B7" s="169" t="s">
        <v>68</v>
      </c>
      <c r="C7" s="170"/>
      <c r="D7" s="40"/>
      <c r="E7" s="172"/>
      <c r="F7" s="172"/>
      <c r="G7" s="172"/>
      <c r="H7" s="172"/>
      <c r="I7" s="172"/>
      <c r="J7" s="172"/>
      <c r="K7" s="172"/>
      <c r="L7" s="172"/>
      <c r="M7" s="173"/>
      <c r="N7" s="71" t="s">
        <v>67</v>
      </c>
      <c r="O7" s="71"/>
      <c r="P7" s="71"/>
      <c r="Q7" s="71"/>
      <c r="R7" s="42"/>
      <c r="S7" s="167" t="s">
        <v>85</v>
      </c>
      <c r="T7" s="168"/>
      <c r="U7" s="168"/>
      <c r="V7" s="168"/>
      <c r="W7" s="168"/>
      <c r="X7" s="168"/>
      <c r="Y7" s="168"/>
      <c r="Z7" s="71" t="s">
        <v>81</v>
      </c>
      <c r="AA7" s="71"/>
      <c r="AB7" s="71"/>
      <c r="AC7" s="71"/>
      <c r="AD7" s="44"/>
      <c r="AE7" s="172" t="s">
        <v>88</v>
      </c>
      <c r="AF7" s="172"/>
      <c r="AG7" s="172"/>
      <c r="AH7" s="172"/>
      <c r="AI7" s="173"/>
      <c r="AK7" s="184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6"/>
      <c r="BA7" s="165" t="s">
        <v>77</v>
      </c>
      <c r="BB7" s="165"/>
      <c r="BC7" s="165"/>
      <c r="BD7" s="131" t="s">
        <v>76</v>
      </c>
      <c r="BE7" s="132"/>
      <c r="BF7" s="132"/>
      <c r="BG7" s="133"/>
      <c r="BH7" s="132" t="s">
        <v>76</v>
      </c>
      <c r="BI7" s="132"/>
      <c r="BJ7" s="132"/>
      <c r="BK7" s="132"/>
      <c r="BL7" s="131" t="s">
        <v>78</v>
      </c>
      <c r="BM7" s="132"/>
      <c r="BN7" s="132"/>
      <c r="BO7" s="133"/>
      <c r="BP7" s="160" t="s">
        <v>78</v>
      </c>
      <c r="BQ7" s="160"/>
      <c r="BR7" s="161"/>
    </row>
    <row r="8" spans="1:70">
      <c r="B8" s="126"/>
      <c r="C8" s="81"/>
      <c r="D8" s="41"/>
      <c r="E8" s="174"/>
      <c r="F8" s="174"/>
      <c r="G8" s="174"/>
      <c r="H8" s="174"/>
      <c r="I8" s="174"/>
      <c r="J8" s="174"/>
      <c r="K8" s="174"/>
      <c r="L8" s="174"/>
      <c r="M8" s="175"/>
      <c r="N8" s="71"/>
      <c r="O8" s="71"/>
      <c r="P8" s="71"/>
      <c r="Q8" s="71"/>
      <c r="R8" s="43"/>
      <c r="S8" s="167"/>
      <c r="T8" s="168"/>
      <c r="U8" s="168"/>
      <c r="V8" s="168"/>
      <c r="W8" s="168"/>
      <c r="X8" s="168"/>
      <c r="Y8" s="168"/>
      <c r="Z8" s="71"/>
      <c r="AA8" s="71"/>
      <c r="AB8" s="71"/>
      <c r="AC8" s="71"/>
      <c r="AD8" s="45"/>
      <c r="AE8" s="174"/>
      <c r="AF8" s="174"/>
      <c r="AG8" s="174"/>
      <c r="AH8" s="174"/>
      <c r="AI8" s="175"/>
      <c r="AK8" s="184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6"/>
      <c r="BA8" s="159"/>
      <c r="BB8" s="159"/>
      <c r="BC8" s="159"/>
      <c r="BD8" s="136"/>
      <c r="BE8" s="137"/>
      <c r="BF8" s="137"/>
      <c r="BG8" s="138"/>
      <c r="BH8" s="137"/>
      <c r="BI8" s="137"/>
      <c r="BJ8" s="137"/>
      <c r="BK8" s="137"/>
      <c r="BL8" s="136"/>
      <c r="BM8" s="137"/>
      <c r="BN8" s="137"/>
      <c r="BO8" s="138"/>
      <c r="BP8" s="143"/>
      <c r="BQ8" s="143"/>
      <c r="BR8" s="144"/>
    </row>
    <row r="9" spans="1:70" ht="14.25" thickBot="1">
      <c r="B9" s="71" t="s">
        <v>29</v>
      </c>
      <c r="C9" s="71"/>
      <c r="D9" s="42"/>
      <c r="E9" s="167"/>
      <c r="F9" s="168"/>
      <c r="G9" s="168"/>
      <c r="H9" s="168"/>
      <c r="I9" s="168"/>
      <c r="J9" s="168"/>
      <c r="K9" s="168"/>
      <c r="L9" s="168"/>
      <c r="M9" s="168"/>
      <c r="N9" s="71" t="s">
        <v>1</v>
      </c>
      <c r="O9" s="71"/>
      <c r="P9" s="71"/>
      <c r="Q9" s="71"/>
      <c r="R9" s="42"/>
      <c r="S9" s="167" t="s">
        <v>86</v>
      </c>
      <c r="T9" s="168"/>
      <c r="U9" s="168"/>
      <c r="V9" s="168"/>
      <c r="W9" s="168"/>
      <c r="X9" s="168"/>
      <c r="Y9" s="168"/>
      <c r="Z9" s="6"/>
      <c r="AA9" s="6"/>
      <c r="AB9" s="2"/>
      <c r="AC9" s="2"/>
      <c r="AD9" s="2"/>
      <c r="AE9" s="2"/>
      <c r="AF9" s="2"/>
      <c r="AG9" s="2"/>
      <c r="AK9" s="187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9"/>
      <c r="BA9" s="166"/>
      <c r="BB9" s="166"/>
      <c r="BC9" s="166"/>
      <c r="BD9" s="126"/>
      <c r="BE9" s="80"/>
      <c r="BF9" s="80"/>
      <c r="BG9" s="81"/>
      <c r="BH9" s="147"/>
      <c r="BI9" s="148"/>
      <c r="BJ9" s="148"/>
      <c r="BK9" s="149"/>
      <c r="BL9" s="126"/>
      <c r="BM9" s="80"/>
      <c r="BN9" s="80"/>
      <c r="BO9" s="81"/>
      <c r="BP9" s="145"/>
      <c r="BQ9" s="145"/>
      <c r="BR9" s="146"/>
    </row>
    <row r="10" spans="1:70">
      <c r="B10" s="71"/>
      <c r="C10" s="71"/>
      <c r="D10" s="43"/>
      <c r="E10" s="167"/>
      <c r="F10" s="168"/>
      <c r="G10" s="168"/>
      <c r="H10" s="168"/>
      <c r="I10" s="168"/>
      <c r="J10" s="168"/>
      <c r="K10" s="168"/>
      <c r="L10" s="168"/>
      <c r="M10" s="168"/>
      <c r="N10" s="71"/>
      <c r="O10" s="71"/>
      <c r="P10" s="71"/>
      <c r="Q10" s="71"/>
      <c r="R10" s="43"/>
      <c r="S10" s="167"/>
      <c r="T10" s="168"/>
      <c r="U10" s="168"/>
      <c r="V10" s="168"/>
      <c r="W10" s="168"/>
      <c r="X10" s="168"/>
      <c r="Y10" s="168"/>
      <c r="Z10" s="2"/>
      <c r="AA10" s="2"/>
      <c r="AB10" s="2"/>
      <c r="AC10" s="2"/>
      <c r="AD10" s="2"/>
      <c r="AE10" s="2"/>
      <c r="AF10" s="2"/>
      <c r="AG10" s="2"/>
    </row>
    <row r="11" spans="1:70"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70" ht="14.25" thickBot="1">
      <c r="A12" t="s">
        <v>2</v>
      </c>
      <c r="B12" t="s">
        <v>79</v>
      </c>
    </row>
    <row r="13" spans="1:70" ht="28.5" customHeight="1" thickTop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  <c r="L13" s="2"/>
      <c r="M13" s="107" t="s">
        <v>30</v>
      </c>
      <c r="N13" s="108"/>
      <c r="O13" s="108"/>
      <c r="P13" s="108"/>
      <c r="Q13" s="108"/>
      <c r="R13" s="108"/>
      <c r="S13" s="108"/>
      <c r="T13" s="109"/>
      <c r="U13" s="2"/>
      <c r="V13" s="107" t="s">
        <v>31</v>
      </c>
      <c r="W13" s="108"/>
      <c r="X13" s="108"/>
      <c r="Y13" s="108"/>
      <c r="Z13" s="108"/>
      <c r="AA13" s="108"/>
      <c r="AB13" s="109"/>
      <c r="AD13" s="116" t="s">
        <v>32</v>
      </c>
      <c r="AE13" s="108"/>
      <c r="AF13" s="108"/>
      <c r="AG13" s="108"/>
      <c r="AH13" s="108"/>
      <c r="AI13" s="108"/>
      <c r="AJ13" s="109"/>
      <c r="AL13" s="116" t="s">
        <v>33</v>
      </c>
      <c r="AM13" s="108"/>
      <c r="AN13" s="108"/>
      <c r="AO13" s="108"/>
      <c r="AP13" s="108"/>
      <c r="AQ13" s="108"/>
      <c r="AR13" s="109"/>
      <c r="AS13" s="2"/>
      <c r="AT13" s="107" t="s">
        <v>34</v>
      </c>
      <c r="AU13" s="108"/>
      <c r="AV13" s="108"/>
      <c r="AW13" s="108"/>
      <c r="AX13" s="108"/>
      <c r="AY13" s="108"/>
      <c r="AZ13" s="108"/>
      <c r="BA13" s="108"/>
      <c r="BB13" s="108"/>
      <c r="BC13" s="109"/>
      <c r="BE13" s="116" t="s">
        <v>64</v>
      </c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9"/>
    </row>
    <row r="14" spans="1:70">
      <c r="A14" s="17"/>
      <c r="B14" s="2"/>
      <c r="C14" s="2"/>
      <c r="D14" s="2"/>
      <c r="E14" s="2"/>
      <c r="F14" s="2"/>
      <c r="G14" s="2"/>
      <c r="H14" s="2"/>
      <c r="I14" s="2"/>
      <c r="J14" s="2"/>
      <c r="K14" s="18"/>
      <c r="L14" s="2"/>
      <c r="M14" s="7"/>
      <c r="N14" s="2"/>
      <c r="O14" s="2"/>
      <c r="P14" s="2"/>
      <c r="Q14" s="2"/>
      <c r="R14" s="2"/>
      <c r="S14" s="2"/>
      <c r="T14" s="8"/>
      <c r="U14" s="2"/>
      <c r="V14" s="7"/>
      <c r="W14" s="2"/>
      <c r="X14" s="2"/>
      <c r="Y14" s="2"/>
      <c r="Z14" s="2"/>
      <c r="AA14" s="2"/>
      <c r="AB14" s="8"/>
      <c r="AD14" s="7"/>
      <c r="AE14" s="2"/>
      <c r="AF14" s="2"/>
      <c r="AG14" s="2"/>
      <c r="AH14" s="2"/>
      <c r="AI14" s="2"/>
      <c r="AJ14" s="8"/>
      <c r="AL14" s="7"/>
      <c r="AM14" s="2"/>
      <c r="AN14" s="2"/>
      <c r="AO14" s="2"/>
      <c r="AP14" s="2"/>
      <c r="AQ14" s="2"/>
      <c r="AR14" s="8"/>
      <c r="AS14" s="2"/>
      <c r="AT14" s="7"/>
      <c r="AU14" s="2"/>
      <c r="AV14" s="2"/>
      <c r="AW14" s="2"/>
      <c r="AX14" s="2"/>
      <c r="AY14" s="2"/>
      <c r="AZ14" s="2"/>
      <c r="BA14" s="2"/>
      <c r="BB14" s="2"/>
      <c r="BC14" s="8"/>
      <c r="BE14" s="7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8"/>
    </row>
    <row r="15" spans="1:70">
      <c r="A15" s="17"/>
      <c r="B15" s="2"/>
      <c r="C15" s="2"/>
      <c r="D15" s="2"/>
      <c r="E15" s="2"/>
      <c r="F15" s="2"/>
      <c r="G15" s="2"/>
      <c r="H15" s="2"/>
      <c r="I15" s="2"/>
      <c r="J15" s="2"/>
      <c r="K15" s="18"/>
      <c r="L15" s="2"/>
      <c r="M15" s="7"/>
      <c r="N15" s="2"/>
      <c r="O15" s="105" t="s">
        <v>91</v>
      </c>
      <c r="P15" s="106"/>
      <c r="Q15" s="52" t="s">
        <v>93</v>
      </c>
      <c r="R15" s="102"/>
      <c r="S15" s="53"/>
      <c r="T15" s="8"/>
      <c r="U15" s="2"/>
      <c r="V15" s="7"/>
      <c r="W15" s="2"/>
      <c r="X15" s="105" t="s">
        <v>91</v>
      </c>
      <c r="Y15" s="106"/>
      <c r="Z15" s="52" t="s">
        <v>93</v>
      </c>
      <c r="AA15" s="53"/>
      <c r="AB15" s="8"/>
      <c r="AD15" s="7"/>
      <c r="AE15" s="2"/>
      <c r="AF15" s="105" t="s">
        <v>91</v>
      </c>
      <c r="AG15" s="106"/>
      <c r="AH15" s="52" t="s">
        <v>93</v>
      </c>
      <c r="AI15" s="53"/>
      <c r="AJ15" s="8"/>
      <c r="AL15" s="7"/>
      <c r="AM15" s="2"/>
      <c r="AN15" s="105" t="s">
        <v>91</v>
      </c>
      <c r="AO15" s="106"/>
      <c r="AP15" s="52" t="s">
        <v>93</v>
      </c>
      <c r="AQ15" s="53"/>
      <c r="AR15" s="8"/>
      <c r="AS15" s="2"/>
      <c r="AT15" s="7"/>
      <c r="AU15" s="2"/>
      <c r="AV15" s="105" t="s">
        <v>91</v>
      </c>
      <c r="AW15" s="106"/>
      <c r="AX15" s="52" t="s">
        <v>93</v>
      </c>
      <c r="AY15" s="102"/>
      <c r="AZ15" s="102"/>
      <c r="BA15" s="102"/>
      <c r="BB15" s="53"/>
      <c r="BC15" s="8"/>
      <c r="BE15" s="7"/>
      <c r="BF15" s="2"/>
      <c r="BG15" s="105" t="s">
        <v>91</v>
      </c>
      <c r="BH15" s="135"/>
      <c r="BI15" s="135"/>
      <c r="BJ15" s="135"/>
      <c r="BK15" s="135"/>
      <c r="BL15" s="106"/>
      <c r="BM15" s="52" t="s">
        <v>93</v>
      </c>
      <c r="BN15" s="102"/>
      <c r="BO15" s="102"/>
      <c r="BP15" s="102"/>
      <c r="BQ15" s="53"/>
      <c r="BR15" s="8"/>
    </row>
    <row r="16" spans="1:70" ht="22.5" customHeight="1">
      <c r="A16" s="17"/>
      <c r="B16" s="2"/>
      <c r="C16" s="2"/>
      <c r="D16" s="2"/>
      <c r="E16" s="2"/>
      <c r="F16" s="2"/>
      <c r="G16" s="2"/>
      <c r="H16" s="2"/>
      <c r="I16" s="2"/>
      <c r="J16" s="2"/>
      <c r="K16" s="18"/>
      <c r="L16" s="2"/>
      <c r="M16" s="7"/>
      <c r="N16" s="2"/>
      <c r="O16" s="72" t="s">
        <v>92</v>
      </c>
      <c r="P16" s="72"/>
      <c r="Q16" s="58" t="s">
        <v>28</v>
      </c>
      <c r="R16" s="110"/>
      <c r="S16" s="59"/>
      <c r="T16" s="8"/>
      <c r="U16" s="2"/>
      <c r="V16" s="7"/>
      <c r="W16" s="2"/>
      <c r="X16" s="72" t="s">
        <v>92</v>
      </c>
      <c r="Y16" s="72"/>
      <c r="Z16" s="58" t="s">
        <v>28</v>
      </c>
      <c r="AA16" s="59"/>
      <c r="AB16" s="8"/>
      <c r="AD16" s="7"/>
      <c r="AE16" s="2"/>
      <c r="AF16" s="72" t="s">
        <v>92</v>
      </c>
      <c r="AG16" s="72"/>
      <c r="AH16" s="58" t="s">
        <v>28</v>
      </c>
      <c r="AI16" s="59"/>
      <c r="AJ16" s="8"/>
      <c r="AL16" s="7"/>
      <c r="AM16" s="2"/>
      <c r="AN16" s="72" t="s">
        <v>92</v>
      </c>
      <c r="AO16" s="72"/>
      <c r="AP16" s="58" t="s">
        <v>28</v>
      </c>
      <c r="AQ16" s="59"/>
      <c r="AR16" s="8"/>
      <c r="AS16" s="2"/>
      <c r="AT16" s="7"/>
      <c r="AU16" s="2"/>
      <c r="AV16" s="72" t="s">
        <v>92</v>
      </c>
      <c r="AW16" s="72"/>
      <c r="AX16" s="58" t="s">
        <v>94</v>
      </c>
      <c r="AY16" s="110"/>
      <c r="AZ16" s="110"/>
      <c r="BA16" s="110"/>
      <c r="BB16" s="59"/>
      <c r="BC16" s="8"/>
      <c r="BE16" s="7"/>
      <c r="BF16" s="2"/>
      <c r="BG16" s="72" t="s">
        <v>92</v>
      </c>
      <c r="BH16" s="72"/>
      <c r="BI16" s="72"/>
      <c r="BJ16" s="72"/>
      <c r="BK16" s="72"/>
      <c r="BL16" s="72"/>
      <c r="BM16" s="58" t="s">
        <v>94</v>
      </c>
      <c r="BN16" s="110"/>
      <c r="BO16" s="110"/>
      <c r="BP16" s="110"/>
      <c r="BQ16" s="59"/>
      <c r="BR16" s="8"/>
    </row>
    <row r="17" spans="1:70">
      <c r="A17" s="17"/>
      <c r="B17" s="2"/>
      <c r="C17" s="2"/>
      <c r="D17" s="2"/>
      <c r="E17" s="2"/>
      <c r="F17" s="2"/>
      <c r="G17" s="2"/>
      <c r="H17" s="2"/>
      <c r="I17" s="2"/>
      <c r="J17" s="2"/>
      <c r="K17" s="18"/>
      <c r="L17" s="2"/>
      <c r="M17" s="7"/>
      <c r="N17" s="2"/>
      <c r="O17" s="2"/>
      <c r="P17" s="2"/>
      <c r="Q17" s="2"/>
      <c r="R17" s="2"/>
      <c r="S17" s="2"/>
      <c r="T17" s="8"/>
      <c r="U17" s="2"/>
      <c r="V17" s="7"/>
      <c r="W17" s="2"/>
      <c r="X17" s="2"/>
      <c r="Y17" s="2"/>
      <c r="Z17" s="2"/>
      <c r="AA17" s="2"/>
      <c r="AB17" s="8"/>
      <c r="AD17" s="7"/>
      <c r="AE17" s="2"/>
      <c r="AF17" s="2"/>
      <c r="AG17" s="2"/>
      <c r="AH17" s="2"/>
      <c r="AI17" s="2"/>
      <c r="AJ17" s="8"/>
      <c r="AL17" s="7"/>
      <c r="AM17" s="2"/>
      <c r="AN17" s="2"/>
      <c r="AO17" s="2"/>
      <c r="AP17" s="2"/>
      <c r="AQ17" s="2"/>
      <c r="AR17" s="8"/>
      <c r="AS17" s="2"/>
      <c r="AT17" s="7"/>
      <c r="AU17" s="2"/>
      <c r="AV17" s="2"/>
      <c r="AW17" s="2"/>
      <c r="AX17" s="2"/>
      <c r="AY17" s="2"/>
      <c r="AZ17" s="2"/>
      <c r="BA17" s="2"/>
      <c r="BB17" s="2"/>
      <c r="BC17" s="8"/>
      <c r="BE17" s="7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8"/>
    </row>
    <row r="18" spans="1:70" ht="18" customHeight="1">
      <c r="A18" s="17"/>
      <c r="B18" s="2"/>
      <c r="C18" s="2"/>
      <c r="D18" s="2"/>
      <c r="E18" s="2"/>
      <c r="F18" s="2"/>
      <c r="G18" s="2"/>
      <c r="H18" s="2"/>
      <c r="I18" s="2"/>
      <c r="J18" s="2"/>
      <c r="K18" s="18"/>
      <c r="L18" s="2"/>
      <c r="M18" s="7"/>
      <c r="N18" s="70" t="s">
        <v>3</v>
      </c>
      <c r="O18" s="52" t="s">
        <v>4</v>
      </c>
      <c r="P18" s="53"/>
      <c r="Q18" s="71" t="s">
        <v>5</v>
      </c>
      <c r="R18" s="71"/>
      <c r="S18" s="71"/>
      <c r="T18" s="8"/>
      <c r="U18" s="2"/>
      <c r="V18" s="7"/>
      <c r="W18" s="70" t="s">
        <v>3</v>
      </c>
      <c r="X18" s="52" t="s">
        <v>4</v>
      </c>
      <c r="Y18" s="53"/>
      <c r="Z18" s="71" t="s">
        <v>5</v>
      </c>
      <c r="AA18" s="71"/>
      <c r="AB18" s="8"/>
      <c r="AD18" s="7"/>
      <c r="AE18" s="70" t="s">
        <v>3</v>
      </c>
      <c r="AF18" s="52" t="s">
        <v>4</v>
      </c>
      <c r="AG18" s="53"/>
      <c r="AH18" s="71" t="s">
        <v>5</v>
      </c>
      <c r="AI18" s="71"/>
      <c r="AJ18" s="8"/>
      <c r="AL18" s="7"/>
      <c r="AM18" s="70" t="s">
        <v>3</v>
      </c>
      <c r="AN18" s="52" t="s">
        <v>4</v>
      </c>
      <c r="AO18" s="53"/>
      <c r="AP18" s="71" t="s">
        <v>5</v>
      </c>
      <c r="AQ18" s="71"/>
      <c r="AR18" s="8"/>
      <c r="AS18" s="2"/>
      <c r="AT18" s="7"/>
      <c r="AU18" s="70" t="s">
        <v>3</v>
      </c>
      <c r="AV18" s="52" t="s">
        <v>4</v>
      </c>
      <c r="AW18" s="53"/>
      <c r="AX18" s="71" t="s">
        <v>5</v>
      </c>
      <c r="AY18" s="71"/>
      <c r="AZ18" s="71"/>
      <c r="BA18" s="71"/>
      <c r="BB18" s="71"/>
      <c r="BC18" s="8"/>
      <c r="BE18" s="7"/>
      <c r="BF18" s="70" t="s">
        <v>3</v>
      </c>
      <c r="BG18" s="52" t="s">
        <v>4</v>
      </c>
      <c r="BH18" s="102"/>
      <c r="BI18" s="102"/>
      <c r="BJ18" s="102"/>
      <c r="BK18" s="102"/>
      <c r="BL18" s="53"/>
      <c r="BM18" s="71" t="s">
        <v>5</v>
      </c>
      <c r="BN18" s="71"/>
      <c r="BO18" s="71"/>
      <c r="BP18" s="71"/>
      <c r="BQ18" s="71"/>
      <c r="BR18" s="8"/>
    </row>
    <row r="19" spans="1:70" ht="34.5" customHeight="1">
      <c r="A19" s="17"/>
      <c r="B19" s="2"/>
      <c r="C19" s="2"/>
      <c r="D19" s="2"/>
      <c r="E19" s="2"/>
      <c r="F19" s="2"/>
      <c r="G19" s="2"/>
      <c r="H19" s="2"/>
      <c r="I19" s="2"/>
      <c r="J19" s="2"/>
      <c r="K19" s="18"/>
      <c r="L19" s="2"/>
      <c r="M19" s="7"/>
      <c r="N19" s="70"/>
      <c r="O19" s="94">
        <v>5</v>
      </c>
      <c r="P19" s="95"/>
      <c r="Q19" s="72" t="str">
        <f>IF(O19=5,"S",IF(O19=4,"A",IF(O19=3,"B",IF(O19=2,"C",IF(O19=1,"D","")))))</f>
        <v>S</v>
      </c>
      <c r="R19" s="72"/>
      <c r="S19" s="72"/>
      <c r="T19" s="8"/>
      <c r="U19" s="2"/>
      <c r="V19" s="7"/>
      <c r="W19" s="70"/>
      <c r="X19" s="94">
        <v>5</v>
      </c>
      <c r="Y19" s="95"/>
      <c r="Z19" s="72" t="str">
        <f>IF(X19=5,"S",IF(X19=4,"A",IF(X19=3,"B",IF(X19=2,"C",IF(X19=1,"D","")))))</f>
        <v>S</v>
      </c>
      <c r="AA19" s="72"/>
      <c r="AB19" s="8"/>
      <c r="AD19" s="7"/>
      <c r="AE19" s="70"/>
      <c r="AF19" s="94">
        <v>5</v>
      </c>
      <c r="AG19" s="95"/>
      <c r="AH19" s="72" t="str">
        <f>IF(AF19=5,"S",IF(AF19=4,"A",IF(AF19=3,"B",IF(AF19=2,"C",IF(AF19=1,"D","")))))</f>
        <v>S</v>
      </c>
      <c r="AI19" s="72"/>
      <c r="AJ19" s="8"/>
      <c r="AL19" s="7"/>
      <c r="AM19" s="70"/>
      <c r="AN19" s="94">
        <v>5</v>
      </c>
      <c r="AO19" s="95"/>
      <c r="AP19" s="72" t="str">
        <f>IF(AN19=5,"S",IF(AN19=4,"A",IF(AN19=3,"B",IF(AN19=2,"C",IF(AN19=1,"D","")))))</f>
        <v>S</v>
      </c>
      <c r="AQ19" s="72"/>
      <c r="AR19" s="8"/>
      <c r="AS19" s="2"/>
      <c r="AT19" s="7"/>
      <c r="AU19" s="70"/>
      <c r="AV19" s="94">
        <v>5</v>
      </c>
      <c r="AW19" s="95"/>
      <c r="AX19" s="72" t="str">
        <f>IF(AV19=5,"S",IF(AV19=4,"A",IF(AV19=3,"B",IF(AV19=2,"C",IF(AV19=1,"D","")))))</f>
        <v>S</v>
      </c>
      <c r="AY19" s="72"/>
      <c r="AZ19" s="72"/>
      <c r="BA19" s="72"/>
      <c r="BB19" s="72"/>
      <c r="BC19" s="8"/>
      <c r="BE19" s="7"/>
      <c r="BF19" s="70"/>
      <c r="BG19" s="94">
        <v>5</v>
      </c>
      <c r="BH19" s="164"/>
      <c r="BI19" s="164"/>
      <c r="BJ19" s="164"/>
      <c r="BK19" s="164"/>
      <c r="BL19" s="95"/>
      <c r="BM19" s="72" t="str">
        <f>IF(BG19=5,"S",IF(BG19=4,"A",IF(BG19=3,"B",IF(BG19=2,"C",IF(BG19=1,"D","")))))</f>
        <v>S</v>
      </c>
      <c r="BN19" s="72"/>
      <c r="BO19" s="72"/>
      <c r="BP19" s="72"/>
      <c r="BQ19" s="72"/>
      <c r="BR19" s="8"/>
    </row>
    <row r="20" spans="1:70" ht="13.5" customHeight="1">
      <c r="A20" s="17"/>
      <c r="B20" s="2"/>
      <c r="C20" s="2"/>
      <c r="D20" s="2"/>
      <c r="E20" s="2"/>
      <c r="F20" s="2"/>
      <c r="G20" s="2"/>
      <c r="H20" s="2"/>
      <c r="I20" s="2"/>
      <c r="J20" s="2"/>
      <c r="K20" s="18"/>
      <c r="L20" s="2"/>
      <c r="M20" s="7"/>
      <c r="N20" s="70" t="s">
        <v>6</v>
      </c>
      <c r="O20" s="52" t="s">
        <v>90</v>
      </c>
      <c r="P20" s="53"/>
      <c r="Q20" s="71" t="s">
        <v>5</v>
      </c>
      <c r="R20" s="71"/>
      <c r="S20" s="71"/>
      <c r="T20" s="8"/>
      <c r="U20" s="2"/>
      <c r="V20" s="7"/>
      <c r="W20" s="70" t="s">
        <v>6</v>
      </c>
      <c r="X20" s="52" t="s">
        <v>4</v>
      </c>
      <c r="Y20" s="53"/>
      <c r="Z20" s="71" t="s">
        <v>5</v>
      </c>
      <c r="AA20" s="71"/>
      <c r="AB20" s="8"/>
      <c r="AD20" s="7"/>
      <c r="AE20" s="70" t="s">
        <v>6</v>
      </c>
      <c r="AF20" s="52" t="s">
        <v>4</v>
      </c>
      <c r="AG20" s="53"/>
      <c r="AH20" s="71" t="s">
        <v>5</v>
      </c>
      <c r="AI20" s="71"/>
      <c r="AJ20" s="8"/>
      <c r="AL20" s="7"/>
      <c r="AM20" s="70" t="s">
        <v>6</v>
      </c>
      <c r="AN20" s="52" t="s">
        <v>4</v>
      </c>
      <c r="AO20" s="53"/>
      <c r="AP20" s="71" t="s">
        <v>5</v>
      </c>
      <c r="AQ20" s="71"/>
      <c r="AR20" s="8"/>
      <c r="AS20" s="2"/>
      <c r="AT20" s="7"/>
      <c r="AU20" s="70" t="s">
        <v>6</v>
      </c>
      <c r="AV20" s="52" t="s">
        <v>4</v>
      </c>
      <c r="AW20" s="53"/>
      <c r="AX20" s="71" t="s">
        <v>5</v>
      </c>
      <c r="AY20" s="71"/>
      <c r="AZ20" s="71"/>
      <c r="BA20" s="71"/>
      <c r="BB20" s="71"/>
      <c r="BC20" s="8"/>
      <c r="BE20" s="7"/>
      <c r="BF20" s="70" t="s">
        <v>6</v>
      </c>
      <c r="BG20" s="52" t="s">
        <v>4</v>
      </c>
      <c r="BH20" s="102"/>
      <c r="BI20" s="102"/>
      <c r="BJ20" s="102"/>
      <c r="BK20" s="102"/>
      <c r="BL20" s="53"/>
      <c r="BM20" s="71" t="s">
        <v>5</v>
      </c>
      <c r="BN20" s="71"/>
      <c r="BO20" s="71"/>
      <c r="BP20" s="71"/>
      <c r="BQ20" s="71"/>
      <c r="BR20" s="8"/>
    </row>
    <row r="21" spans="1:70" ht="32.25" customHeight="1">
      <c r="A21" s="17"/>
      <c r="B21" s="2"/>
      <c r="C21" s="2"/>
      <c r="D21" s="2"/>
      <c r="E21" s="2"/>
      <c r="F21" s="2"/>
      <c r="G21" s="2"/>
      <c r="H21" s="2"/>
      <c r="I21" s="2"/>
      <c r="J21" s="2"/>
      <c r="K21" s="18"/>
      <c r="L21" s="2"/>
      <c r="M21" s="7"/>
      <c r="N21" s="70"/>
      <c r="O21" s="96">
        <f>ROUND(AVERAGE(X21,AF21,AN21,AV21,AV21),)</f>
        <v>3</v>
      </c>
      <c r="P21" s="97"/>
      <c r="Q21" s="71" t="str">
        <f>IF(O21=5,"S",IF(O21=4,"A",IF(O21=3,"B",IF(O21=2,"C",IF(O21=1,"D","")))))</f>
        <v>B</v>
      </c>
      <c r="R21" s="71"/>
      <c r="S21" s="71"/>
      <c r="T21" s="8"/>
      <c r="U21" s="2"/>
      <c r="V21" s="7"/>
      <c r="W21" s="70"/>
      <c r="X21" s="96">
        <f>ROUND(AVERAGE(Z47:Z61),)</f>
        <v>2</v>
      </c>
      <c r="Y21" s="97"/>
      <c r="Z21" s="71" t="str">
        <f>IF(X21=5,"S",IF(X21=4,"A",IF(X21=3,"B",IF(X21=2,"C",IF(X21=1,"D","")))))</f>
        <v>C</v>
      </c>
      <c r="AA21" s="71"/>
      <c r="AB21" s="8"/>
      <c r="AD21" s="7"/>
      <c r="AE21" s="70"/>
      <c r="AF21" s="96">
        <f>ROUND(AVERAGE(AH47:AH61),)</f>
        <v>2</v>
      </c>
      <c r="AG21" s="97"/>
      <c r="AH21" s="71" t="str">
        <f>IF(AF21=5,"S",IF(AF21=4,"A",IF(AF21=3,"B",IF(AF21=2,"C",IF(AF21=1,"D","")))))</f>
        <v>C</v>
      </c>
      <c r="AI21" s="71"/>
      <c r="AJ21" s="8"/>
      <c r="AL21" s="7"/>
      <c r="AM21" s="70"/>
      <c r="AN21" s="96">
        <f>ROUND(AVERAGE(AP47:AP61),)</f>
        <v>3</v>
      </c>
      <c r="AO21" s="97"/>
      <c r="AP21" s="71" t="str">
        <f>IF(AN21=5,"S",IF(AN21=4,"A",IF(AN21=3,"B",IF(AN21=2,"C",IF(AN21=1,"D","")))))</f>
        <v>B</v>
      </c>
      <c r="AQ21" s="71"/>
      <c r="AR21" s="8"/>
      <c r="AS21" s="2"/>
      <c r="AT21" s="7"/>
      <c r="AU21" s="70"/>
      <c r="AV21" s="96">
        <f>ROUND(AVERAGE(AX47:AY61),)</f>
        <v>3</v>
      </c>
      <c r="AW21" s="97"/>
      <c r="AX21" s="71" t="str">
        <f>IF(AV21=5,"S",IF(AV21=4,"A",IF(AV21=3,"B",IF(AV21=2,"C",IF(AV21=1,"D","")))))</f>
        <v>B</v>
      </c>
      <c r="AY21" s="71"/>
      <c r="AZ21" s="71"/>
      <c r="BA21" s="71"/>
      <c r="BB21" s="71"/>
      <c r="BC21" s="8"/>
      <c r="BE21" s="7"/>
      <c r="BF21" s="70"/>
      <c r="BG21" s="96">
        <f>ROUND(AVERAGE(BM47:BN61),)</f>
        <v>3</v>
      </c>
      <c r="BH21" s="162"/>
      <c r="BI21" s="162"/>
      <c r="BJ21" s="162"/>
      <c r="BK21" s="162"/>
      <c r="BL21" s="97"/>
      <c r="BM21" s="71" t="str">
        <f>IF(BG21=5,"S",IF(BG21=4,"A",IF(BG21=3,"B",IF(BG21=2,"C",IF(BG21=1,"D","")))))</f>
        <v>B</v>
      </c>
      <c r="BN21" s="71"/>
      <c r="BO21" s="71"/>
      <c r="BP21" s="71"/>
      <c r="BQ21" s="71"/>
      <c r="BR21" s="8"/>
    </row>
    <row r="22" spans="1:70">
      <c r="A22" s="17"/>
      <c r="B22" s="2"/>
      <c r="C22" s="2"/>
      <c r="D22" s="2"/>
      <c r="E22" s="2"/>
      <c r="F22" s="2"/>
      <c r="G22" s="2"/>
      <c r="H22" s="2"/>
      <c r="I22" s="2"/>
      <c r="J22" s="2"/>
      <c r="K22" s="18"/>
      <c r="L22" s="2"/>
      <c r="M22" s="7"/>
      <c r="N22" s="2"/>
      <c r="O22" s="2"/>
      <c r="P22" s="2"/>
      <c r="Q22" s="2"/>
      <c r="R22" s="2"/>
      <c r="S22" s="2"/>
      <c r="T22" s="8"/>
      <c r="U22" s="2"/>
      <c r="V22" s="7"/>
      <c r="W22" s="2"/>
      <c r="X22" s="2"/>
      <c r="Y22" s="2"/>
      <c r="Z22" s="2"/>
      <c r="AA22" s="2"/>
      <c r="AB22" s="8"/>
      <c r="AD22" s="7"/>
      <c r="AE22" s="2"/>
      <c r="AF22" s="2"/>
      <c r="AG22" s="2"/>
      <c r="AH22" s="2"/>
      <c r="AI22" s="2"/>
      <c r="AJ22" s="8"/>
      <c r="AL22" s="7"/>
      <c r="AM22" s="2"/>
      <c r="AN22" s="2"/>
      <c r="AO22" s="2"/>
      <c r="AP22" s="2"/>
      <c r="AQ22" s="2"/>
      <c r="AR22" s="8"/>
      <c r="AS22" s="2"/>
      <c r="AT22" s="7"/>
      <c r="AU22" s="2"/>
      <c r="AV22" s="2"/>
      <c r="AW22" s="2"/>
      <c r="AX22" s="2"/>
      <c r="AY22" s="2"/>
      <c r="AZ22" s="2"/>
      <c r="BA22" s="2"/>
      <c r="BB22" s="2"/>
      <c r="BC22" s="8"/>
      <c r="BE22" s="7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8"/>
    </row>
    <row r="23" spans="1:70">
      <c r="A23" s="17"/>
      <c r="B23" s="2"/>
      <c r="C23" s="2"/>
      <c r="D23" s="2"/>
      <c r="E23" s="2"/>
      <c r="F23" s="2"/>
      <c r="G23" s="2"/>
      <c r="H23" s="2"/>
      <c r="I23" s="2"/>
      <c r="J23" s="2"/>
      <c r="K23" s="18"/>
      <c r="L23" s="2"/>
      <c r="M23" s="7"/>
      <c r="N23" s="2"/>
      <c r="O23" s="2"/>
      <c r="P23" s="2"/>
      <c r="Q23" s="2"/>
      <c r="R23" s="2"/>
      <c r="S23" s="2"/>
      <c r="T23" s="8"/>
      <c r="U23" s="2"/>
      <c r="V23" s="7"/>
      <c r="W23" s="2"/>
      <c r="X23" s="2"/>
      <c r="Y23" s="2"/>
      <c r="Z23" s="2"/>
      <c r="AA23" s="2"/>
      <c r="AB23" s="8"/>
      <c r="AD23" s="7"/>
      <c r="AE23" s="2"/>
      <c r="AF23" s="2"/>
      <c r="AG23" s="2"/>
      <c r="AH23" s="2"/>
      <c r="AI23" s="2"/>
      <c r="AJ23" s="8"/>
      <c r="AL23" s="7"/>
      <c r="AM23" s="2"/>
      <c r="AN23" s="2"/>
      <c r="AO23" s="2"/>
      <c r="AP23" s="2"/>
      <c r="AQ23" s="2"/>
      <c r="AR23" s="8"/>
      <c r="AS23" s="2"/>
      <c r="AT23" s="7"/>
      <c r="AU23" s="2"/>
      <c r="AV23" s="2"/>
      <c r="AW23" s="2"/>
      <c r="AX23" s="2"/>
      <c r="AY23" s="2"/>
      <c r="AZ23" s="2"/>
      <c r="BA23" s="2"/>
      <c r="BB23" s="2"/>
      <c r="BC23" s="8"/>
      <c r="BE23" s="7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8"/>
    </row>
    <row r="24" spans="1:70">
      <c r="A24" s="17"/>
      <c r="B24" s="2"/>
      <c r="C24" s="2"/>
      <c r="D24" s="2"/>
      <c r="E24" s="2"/>
      <c r="F24" s="2"/>
      <c r="G24" s="2"/>
      <c r="H24" s="2"/>
      <c r="I24" s="2"/>
      <c r="J24" s="2"/>
      <c r="K24" s="18"/>
      <c r="L24" s="2"/>
      <c r="M24" s="7"/>
      <c r="N24" s="2"/>
      <c r="O24" s="2"/>
      <c r="P24" s="2"/>
      <c r="Q24" s="2"/>
      <c r="R24" s="2"/>
      <c r="S24" s="2"/>
      <c r="T24" s="8"/>
      <c r="U24" s="2"/>
      <c r="V24" s="7"/>
      <c r="W24" s="2"/>
      <c r="X24" s="2"/>
      <c r="Y24" s="2"/>
      <c r="Z24" s="2"/>
      <c r="AA24" s="2"/>
      <c r="AB24" s="8"/>
      <c r="AD24" s="7"/>
      <c r="AE24" s="2"/>
      <c r="AF24" s="2"/>
      <c r="AG24" s="2"/>
      <c r="AH24" s="2"/>
      <c r="AI24" s="2"/>
      <c r="AJ24" s="8"/>
      <c r="AL24" s="7"/>
      <c r="AM24" s="2"/>
      <c r="AN24" s="2"/>
      <c r="AO24" s="2"/>
      <c r="AP24" s="2"/>
      <c r="AQ24" s="2"/>
      <c r="AR24" s="8"/>
      <c r="AS24" s="2"/>
      <c r="AT24" s="7"/>
      <c r="AU24" s="2"/>
      <c r="AV24" s="2"/>
      <c r="AW24" s="2"/>
      <c r="AX24" s="2"/>
      <c r="AY24" s="2"/>
      <c r="AZ24" s="2"/>
      <c r="BA24" s="2"/>
      <c r="BB24" s="2"/>
      <c r="BC24" s="8"/>
      <c r="BE24" s="7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8"/>
    </row>
    <row r="25" spans="1:70">
      <c r="A25" s="17"/>
      <c r="B25" s="2"/>
      <c r="C25" s="2"/>
      <c r="D25" s="2"/>
      <c r="E25" s="2"/>
      <c r="F25" s="2"/>
      <c r="G25" s="2"/>
      <c r="H25" s="2"/>
      <c r="I25" s="2"/>
      <c r="J25" s="2"/>
      <c r="K25" s="18"/>
      <c r="L25" s="2"/>
      <c r="M25" s="7"/>
      <c r="N25" s="2"/>
      <c r="O25" s="2"/>
      <c r="P25" s="2"/>
      <c r="Q25" s="2"/>
      <c r="R25" s="2"/>
      <c r="S25" s="2"/>
      <c r="T25" s="8"/>
      <c r="U25" s="2"/>
      <c r="V25" s="7"/>
      <c r="W25" s="2"/>
      <c r="X25" s="2"/>
      <c r="Y25" s="2"/>
      <c r="Z25" s="2"/>
      <c r="AA25" s="2"/>
      <c r="AB25" s="8"/>
      <c r="AD25" s="7"/>
      <c r="AE25" s="2"/>
      <c r="AF25" s="2"/>
      <c r="AG25" s="2"/>
      <c r="AH25" s="2"/>
      <c r="AI25" s="2"/>
      <c r="AJ25" s="8"/>
      <c r="AL25" s="7"/>
      <c r="AM25" s="2"/>
      <c r="AN25" s="2"/>
      <c r="AO25" s="2"/>
      <c r="AP25" s="2"/>
      <c r="AQ25" s="2"/>
      <c r="AR25" s="8"/>
      <c r="AS25" s="2"/>
      <c r="AT25" s="7"/>
      <c r="AU25" s="2"/>
      <c r="AV25" s="2"/>
      <c r="AW25" s="2"/>
      <c r="AX25" s="2"/>
      <c r="AY25" s="2"/>
      <c r="AZ25" s="2"/>
      <c r="BA25" s="2"/>
      <c r="BB25" s="2"/>
      <c r="BC25" s="8"/>
      <c r="BE25" s="7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8"/>
    </row>
    <row r="26" spans="1:70">
      <c r="A26" s="17"/>
      <c r="B26" s="2"/>
      <c r="C26" s="2"/>
      <c r="D26" s="2"/>
      <c r="E26" s="2"/>
      <c r="F26" s="98" t="s">
        <v>27</v>
      </c>
      <c r="G26" s="99"/>
      <c r="H26" s="99"/>
      <c r="I26" s="99"/>
      <c r="J26" s="99"/>
      <c r="K26" s="100"/>
      <c r="L26" s="2"/>
      <c r="M26" s="7"/>
      <c r="N26" s="2"/>
      <c r="O26" s="2"/>
      <c r="P26" s="2"/>
      <c r="Q26" s="2"/>
      <c r="R26" s="2"/>
      <c r="S26" s="2"/>
      <c r="T26" s="8"/>
      <c r="U26" s="2"/>
      <c r="V26" s="7"/>
      <c r="W26" s="2"/>
      <c r="X26" s="2"/>
      <c r="Y26" s="2"/>
      <c r="Z26" s="2"/>
      <c r="AA26" s="2"/>
      <c r="AB26" s="8"/>
      <c r="AD26" s="7"/>
      <c r="AE26" s="2"/>
      <c r="AF26" s="2"/>
      <c r="AG26" s="2"/>
      <c r="AH26" s="2"/>
      <c r="AI26" s="2"/>
      <c r="AJ26" s="8"/>
      <c r="AL26" s="7"/>
      <c r="AM26" s="2"/>
      <c r="AN26" s="2"/>
      <c r="AO26" s="2"/>
      <c r="AP26" s="2"/>
      <c r="AQ26" s="2"/>
      <c r="AR26" s="8"/>
      <c r="AS26" s="2"/>
      <c r="AT26" s="7"/>
      <c r="AU26" s="2"/>
      <c r="AV26" s="2"/>
      <c r="AW26" s="2"/>
      <c r="AX26" s="2"/>
      <c r="AY26" s="2"/>
      <c r="AZ26" s="2"/>
      <c r="BA26" s="2"/>
      <c r="BB26" s="2"/>
      <c r="BC26" s="8"/>
      <c r="BE26" s="7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8"/>
    </row>
    <row r="27" spans="1:70" ht="49.5">
      <c r="A27" s="101" t="s">
        <v>83</v>
      </c>
      <c r="B27" s="102"/>
      <c r="C27" s="53"/>
      <c r="D27" s="103" t="s">
        <v>6</v>
      </c>
      <c r="E27" s="104"/>
      <c r="F27" s="32">
        <v>2014</v>
      </c>
      <c r="G27" s="32">
        <v>2015</v>
      </c>
      <c r="H27" s="32">
        <v>2016</v>
      </c>
      <c r="I27" s="32">
        <v>2017</v>
      </c>
      <c r="J27" s="33">
        <v>2018</v>
      </c>
      <c r="K27" s="34">
        <v>2019</v>
      </c>
      <c r="L27" s="2"/>
      <c r="M27" s="7"/>
      <c r="N27" s="2"/>
      <c r="O27" s="2"/>
      <c r="P27" s="2"/>
      <c r="Q27" s="2"/>
      <c r="R27" s="2"/>
      <c r="S27" s="2"/>
      <c r="T27" s="8"/>
      <c r="U27" s="2"/>
      <c r="V27" s="7"/>
      <c r="W27" s="2"/>
      <c r="X27" s="2"/>
      <c r="Y27" s="2"/>
      <c r="Z27" s="2"/>
      <c r="AA27" s="2"/>
      <c r="AB27" s="8"/>
      <c r="AD27" s="7"/>
      <c r="AE27" s="2"/>
      <c r="AF27" s="2"/>
      <c r="AG27" s="2"/>
      <c r="AH27" s="2"/>
      <c r="AI27" s="2"/>
      <c r="AJ27" s="8"/>
      <c r="AL27" s="7"/>
      <c r="AM27" s="2"/>
      <c r="AN27" s="2"/>
      <c r="AO27" s="2"/>
      <c r="AP27" s="2"/>
      <c r="AQ27" s="2"/>
      <c r="AR27" s="8"/>
      <c r="AS27" s="2"/>
      <c r="AT27" s="7"/>
      <c r="AU27" s="2"/>
      <c r="AV27" s="2"/>
      <c r="AW27" s="2"/>
      <c r="AX27" s="2"/>
      <c r="AY27" s="2"/>
      <c r="AZ27" s="2"/>
      <c r="BA27" s="2"/>
      <c r="BB27" s="2"/>
      <c r="BC27" s="8"/>
      <c r="BE27" s="7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8"/>
    </row>
    <row r="28" spans="1:70" ht="20.100000000000001" customHeight="1">
      <c r="A28" s="19" t="s">
        <v>14</v>
      </c>
      <c r="B28" s="66" t="str">
        <f>V13</f>
        <v>調達・購買業務基礎</v>
      </c>
      <c r="C28" s="68"/>
      <c r="D28" s="62">
        <f>X21</f>
        <v>2</v>
      </c>
      <c r="E28" s="63"/>
      <c r="F28" s="35">
        <f>X19</f>
        <v>5</v>
      </c>
      <c r="G28" s="46">
        <v>5</v>
      </c>
      <c r="H28" s="46">
        <v>5</v>
      </c>
      <c r="I28" s="46">
        <v>5</v>
      </c>
      <c r="J28" s="46">
        <v>5</v>
      </c>
      <c r="K28" s="47">
        <v>5</v>
      </c>
      <c r="L28" s="2"/>
      <c r="M28" s="7"/>
      <c r="N28" s="2"/>
      <c r="O28" s="2"/>
      <c r="P28" s="2"/>
      <c r="Q28" s="2"/>
      <c r="R28" s="2"/>
      <c r="S28" s="2"/>
      <c r="T28" s="8"/>
      <c r="U28" s="2"/>
      <c r="V28" s="7"/>
      <c r="W28" s="2"/>
      <c r="X28" s="2"/>
      <c r="Y28" s="2"/>
      <c r="Z28" s="2"/>
      <c r="AA28" s="2"/>
      <c r="AB28" s="8"/>
      <c r="AD28" s="7"/>
      <c r="AE28" s="2"/>
      <c r="AF28" s="2"/>
      <c r="AG28" s="2"/>
      <c r="AH28" s="2"/>
      <c r="AI28" s="2"/>
      <c r="AJ28" s="8"/>
      <c r="AL28" s="7"/>
      <c r="AM28" s="2"/>
      <c r="AN28" s="2"/>
      <c r="AO28" s="2"/>
      <c r="AP28" s="2"/>
      <c r="AQ28" s="2"/>
      <c r="AR28" s="8"/>
      <c r="AS28" s="2"/>
      <c r="AT28" s="7"/>
      <c r="AU28" s="2"/>
      <c r="AV28" s="2"/>
      <c r="AW28" s="2"/>
      <c r="AX28" s="2"/>
      <c r="AY28" s="2"/>
      <c r="AZ28" s="2"/>
      <c r="BA28" s="2"/>
      <c r="BB28" s="2"/>
      <c r="BC28" s="8"/>
      <c r="BE28" s="7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8"/>
    </row>
    <row r="29" spans="1:70" ht="20.100000000000001" customHeight="1">
      <c r="A29" s="19" t="s">
        <v>15</v>
      </c>
      <c r="B29" s="66" t="str">
        <f>AD13</f>
        <v>コスト削減・見積り査定</v>
      </c>
      <c r="C29" s="68"/>
      <c r="D29" s="62">
        <f>AF21</f>
        <v>2</v>
      </c>
      <c r="E29" s="63"/>
      <c r="F29" s="35">
        <f>AF19</f>
        <v>5</v>
      </c>
      <c r="G29" s="46">
        <v>5</v>
      </c>
      <c r="H29" s="46">
        <v>5</v>
      </c>
      <c r="I29" s="46">
        <v>5</v>
      </c>
      <c r="J29" s="46">
        <v>5</v>
      </c>
      <c r="K29" s="47">
        <v>5</v>
      </c>
      <c r="L29" s="2"/>
      <c r="M29" s="7"/>
      <c r="N29" s="2"/>
      <c r="O29" s="2"/>
      <c r="P29" s="2"/>
      <c r="Q29" s="2"/>
      <c r="R29" s="2"/>
      <c r="S29" s="2"/>
      <c r="T29" s="8"/>
      <c r="U29" s="2"/>
      <c r="V29" s="7"/>
      <c r="W29" s="2"/>
      <c r="X29" s="2"/>
      <c r="Y29" s="2"/>
      <c r="Z29" s="2"/>
      <c r="AA29" s="2"/>
      <c r="AB29" s="8"/>
      <c r="AD29" s="7"/>
      <c r="AE29" s="2"/>
      <c r="AF29" s="2"/>
      <c r="AG29" s="2"/>
      <c r="AH29" s="2"/>
      <c r="AI29" s="2"/>
      <c r="AJ29" s="8"/>
      <c r="AL29" s="7"/>
      <c r="AM29" s="2"/>
      <c r="AN29" s="2"/>
      <c r="AO29" s="2"/>
      <c r="AP29" s="2"/>
      <c r="AQ29" s="2"/>
      <c r="AR29" s="8"/>
      <c r="AS29" s="2"/>
      <c r="AT29" s="7"/>
      <c r="AU29" s="2"/>
      <c r="AV29" s="2"/>
      <c r="AW29" s="2"/>
      <c r="AX29" s="2"/>
      <c r="AY29" s="2"/>
      <c r="AZ29" s="2"/>
      <c r="BA29" s="2"/>
      <c r="BB29" s="2"/>
      <c r="BC29" s="8"/>
      <c r="BE29" s="7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8"/>
    </row>
    <row r="30" spans="1:70" ht="20.100000000000001" customHeight="1">
      <c r="A30" s="19" t="s">
        <v>16</v>
      </c>
      <c r="B30" s="66" t="str">
        <f>AL13</f>
        <v>海外調達・輸入推進</v>
      </c>
      <c r="C30" s="68"/>
      <c r="D30" s="62">
        <f>AN21</f>
        <v>3</v>
      </c>
      <c r="E30" s="63"/>
      <c r="F30" s="35">
        <f>AN19</f>
        <v>5</v>
      </c>
      <c r="G30" s="46">
        <v>5</v>
      </c>
      <c r="H30" s="46">
        <v>5</v>
      </c>
      <c r="I30" s="46">
        <v>5</v>
      </c>
      <c r="J30" s="46">
        <v>5</v>
      </c>
      <c r="K30" s="47">
        <v>5</v>
      </c>
      <c r="L30" s="2"/>
      <c r="M30" s="7"/>
      <c r="N30" s="2"/>
      <c r="O30" s="2"/>
      <c r="P30" s="2"/>
      <c r="Q30" s="2"/>
      <c r="R30" s="2"/>
      <c r="S30" s="2"/>
      <c r="T30" s="8"/>
      <c r="U30" s="2"/>
      <c r="V30" s="7"/>
      <c r="W30" s="2"/>
      <c r="X30" s="2"/>
      <c r="Y30" s="2"/>
      <c r="Z30" s="2"/>
      <c r="AA30" s="2"/>
      <c r="AB30" s="8"/>
      <c r="AD30" s="7"/>
      <c r="AE30" s="2"/>
      <c r="AF30" s="2"/>
      <c r="AG30" s="2"/>
      <c r="AH30" s="2"/>
      <c r="AI30" s="2"/>
      <c r="AJ30" s="8"/>
      <c r="AL30" s="7"/>
      <c r="AM30" s="2"/>
      <c r="AN30" s="2"/>
      <c r="AO30" s="2"/>
      <c r="AP30" s="2"/>
      <c r="AQ30" s="2"/>
      <c r="AR30" s="8"/>
      <c r="AS30" s="2"/>
      <c r="AT30" s="7"/>
      <c r="AU30" s="2"/>
      <c r="AV30" s="2"/>
      <c r="AW30" s="2"/>
      <c r="AX30" s="2"/>
      <c r="AY30" s="2"/>
      <c r="AZ30" s="2"/>
      <c r="BA30" s="2"/>
      <c r="BB30" s="2"/>
      <c r="BC30" s="8"/>
      <c r="BE30" s="7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8"/>
    </row>
    <row r="31" spans="1:70" ht="20.100000000000001" customHeight="1">
      <c r="A31" s="20" t="s">
        <v>17</v>
      </c>
      <c r="B31" s="66" t="str">
        <f>AT13</f>
        <v>サプライヤマネジメント</v>
      </c>
      <c r="C31" s="68"/>
      <c r="D31" s="62">
        <f>AV21</f>
        <v>3</v>
      </c>
      <c r="E31" s="63"/>
      <c r="F31" s="35">
        <f>AV19</f>
        <v>5</v>
      </c>
      <c r="G31" s="46">
        <v>5</v>
      </c>
      <c r="H31" s="46">
        <v>5</v>
      </c>
      <c r="I31" s="46">
        <v>5</v>
      </c>
      <c r="J31" s="46">
        <v>5</v>
      </c>
      <c r="K31" s="47">
        <v>5</v>
      </c>
      <c r="L31" s="2"/>
      <c r="M31" s="7"/>
      <c r="N31" s="2"/>
      <c r="O31" s="2"/>
      <c r="P31" s="2"/>
      <c r="Q31" s="2"/>
      <c r="R31" s="2"/>
      <c r="S31" s="2"/>
      <c r="T31" s="8"/>
      <c r="U31" s="2"/>
      <c r="V31" s="7"/>
      <c r="W31" s="2"/>
      <c r="X31" s="2"/>
      <c r="Y31" s="2"/>
      <c r="Z31" s="2"/>
      <c r="AA31" s="2"/>
      <c r="AB31" s="8"/>
      <c r="AD31" s="7"/>
      <c r="AE31" s="2"/>
      <c r="AF31" s="2"/>
      <c r="AG31" s="2"/>
      <c r="AH31" s="2"/>
      <c r="AI31" s="2"/>
      <c r="AJ31" s="8"/>
      <c r="AL31" s="7"/>
      <c r="AM31" s="2"/>
      <c r="AN31" s="2"/>
      <c r="AO31" s="2"/>
      <c r="AP31" s="2"/>
      <c r="AQ31" s="2"/>
      <c r="AR31" s="8"/>
      <c r="AS31" s="2"/>
      <c r="AT31" s="7"/>
      <c r="AU31" s="2"/>
      <c r="AV31" s="2"/>
      <c r="AW31" s="2"/>
      <c r="AX31" s="2"/>
      <c r="AY31" s="2"/>
      <c r="AZ31" s="2"/>
      <c r="BA31" s="2"/>
      <c r="BB31" s="2"/>
      <c r="BC31" s="8"/>
      <c r="BE31" s="7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8"/>
    </row>
    <row r="32" spans="1:70" ht="20.100000000000001" customHeight="1">
      <c r="A32" s="20" t="s">
        <v>18</v>
      </c>
      <c r="B32" s="66" t="str">
        <f>BE13</f>
        <v>生産・ものづくり・工場の見方</v>
      </c>
      <c r="C32" s="67"/>
      <c r="D32" s="62">
        <f>BG21</f>
        <v>3</v>
      </c>
      <c r="E32" s="63"/>
      <c r="F32" s="35">
        <f>BG19</f>
        <v>5</v>
      </c>
      <c r="G32" s="46">
        <v>5</v>
      </c>
      <c r="H32" s="46">
        <v>5</v>
      </c>
      <c r="I32" s="46">
        <v>5</v>
      </c>
      <c r="J32" s="46">
        <v>5</v>
      </c>
      <c r="K32" s="47">
        <v>5</v>
      </c>
      <c r="L32" s="2"/>
      <c r="M32" s="7"/>
      <c r="N32" s="2"/>
      <c r="O32" s="2"/>
      <c r="P32" s="2"/>
      <c r="Q32" s="2"/>
      <c r="R32" s="2"/>
      <c r="S32" s="2"/>
      <c r="T32" s="8"/>
      <c r="U32" s="2"/>
      <c r="V32" s="7"/>
      <c r="W32" s="2"/>
      <c r="X32" s="2"/>
      <c r="Y32" s="2"/>
      <c r="Z32" s="2"/>
      <c r="AA32" s="2"/>
      <c r="AB32" s="8"/>
      <c r="AD32" s="7"/>
      <c r="AE32" s="2"/>
      <c r="AF32" s="2"/>
      <c r="AG32" s="2"/>
      <c r="AH32" s="2"/>
      <c r="AI32" s="2"/>
      <c r="AJ32" s="8"/>
      <c r="AL32" s="7"/>
      <c r="AM32" s="2"/>
      <c r="AN32" s="2"/>
      <c r="AO32" s="2"/>
      <c r="AP32" s="2"/>
      <c r="AQ32" s="2"/>
      <c r="AR32" s="8"/>
      <c r="AS32" s="2"/>
      <c r="AT32" s="7"/>
      <c r="AU32" s="2"/>
      <c r="AV32" s="2"/>
      <c r="AW32" s="2"/>
      <c r="AX32" s="2"/>
      <c r="AY32" s="2"/>
      <c r="AZ32" s="2"/>
      <c r="BA32" s="2"/>
      <c r="BB32" s="2"/>
      <c r="BC32" s="8"/>
      <c r="BE32" s="7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8"/>
    </row>
    <row r="33" spans="1:70" ht="20.100000000000001" customHeight="1">
      <c r="A33" s="20" t="s">
        <v>19</v>
      </c>
      <c r="B33" s="69"/>
      <c r="C33" s="69"/>
      <c r="D33" s="62"/>
      <c r="E33" s="63"/>
      <c r="F33" s="35"/>
      <c r="G33" s="35"/>
      <c r="H33" s="35"/>
      <c r="I33" s="35"/>
      <c r="J33" s="35"/>
      <c r="K33" s="37"/>
      <c r="L33" s="2"/>
      <c r="M33" s="7"/>
      <c r="N33" s="2"/>
      <c r="O33" s="2"/>
      <c r="P33" s="2"/>
      <c r="Q33" s="2"/>
      <c r="R33" s="2"/>
      <c r="S33" s="2"/>
      <c r="T33" s="8"/>
      <c r="U33" s="2"/>
      <c r="V33" s="7"/>
      <c r="W33" s="2"/>
      <c r="X33" s="2"/>
      <c r="Y33" s="2"/>
      <c r="Z33" s="2"/>
      <c r="AA33" s="2"/>
      <c r="AB33" s="8"/>
      <c r="AD33" s="7"/>
      <c r="AE33" s="2"/>
      <c r="AF33" s="2"/>
      <c r="AG33" s="2"/>
      <c r="AH33" s="2"/>
      <c r="AI33" s="2"/>
      <c r="AJ33" s="8"/>
      <c r="AL33" s="7"/>
      <c r="AM33" s="2"/>
      <c r="AN33" s="2"/>
      <c r="AO33" s="2"/>
      <c r="AP33" s="2"/>
      <c r="AQ33" s="2"/>
      <c r="AR33" s="8"/>
      <c r="AS33" s="2"/>
      <c r="AT33" s="7"/>
      <c r="AU33" s="2"/>
      <c r="AV33" s="2"/>
      <c r="AW33" s="2"/>
      <c r="AX33" s="2"/>
      <c r="AY33" s="2"/>
      <c r="AZ33" s="2"/>
      <c r="BA33" s="2"/>
      <c r="BB33" s="2"/>
      <c r="BC33" s="8"/>
      <c r="BE33" s="7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8"/>
    </row>
    <row r="34" spans="1:70" ht="20.100000000000001" customHeight="1">
      <c r="A34" s="19" t="s">
        <v>20</v>
      </c>
      <c r="B34" s="69"/>
      <c r="C34" s="69"/>
      <c r="D34" s="62"/>
      <c r="E34" s="63"/>
      <c r="F34" s="35"/>
      <c r="G34" s="35"/>
      <c r="H34" s="35"/>
      <c r="I34" s="35"/>
      <c r="J34" s="35"/>
      <c r="K34" s="37"/>
      <c r="L34" s="2"/>
      <c r="M34" s="7"/>
      <c r="N34" s="2"/>
      <c r="O34" s="2"/>
      <c r="P34" s="2"/>
      <c r="Q34" s="2"/>
      <c r="R34" s="2"/>
      <c r="S34" s="2"/>
      <c r="T34" s="8"/>
      <c r="U34" s="2"/>
      <c r="V34" s="7"/>
      <c r="W34" s="2"/>
      <c r="X34" s="2"/>
      <c r="Y34" s="2"/>
      <c r="Z34" s="2"/>
      <c r="AA34" s="2"/>
      <c r="AB34" s="8"/>
      <c r="AD34" s="7"/>
      <c r="AE34" s="2"/>
      <c r="AF34" s="2"/>
      <c r="AG34" s="2"/>
      <c r="AH34" s="2"/>
      <c r="AI34" s="2"/>
      <c r="AJ34" s="8"/>
      <c r="AL34" s="7"/>
      <c r="AM34" s="2"/>
      <c r="AN34" s="2"/>
      <c r="AO34" s="2"/>
      <c r="AP34" s="2"/>
      <c r="AQ34" s="2"/>
      <c r="AR34" s="8"/>
      <c r="AS34" s="2"/>
      <c r="AT34" s="7"/>
      <c r="AU34" s="2"/>
      <c r="AV34" s="2"/>
      <c r="AW34" s="2"/>
      <c r="AX34" s="2"/>
      <c r="AY34" s="2"/>
      <c r="AZ34" s="2"/>
      <c r="BA34" s="2"/>
      <c r="BB34" s="2"/>
      <c r="BC34" s="8"/>
      <c r="BE34" s="7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8"/>
    </row>
    <row r="35" spans="1:70" ht="20.100000000000001" customHeight="1">
      <c r="A35" s="19" t="s">
        <v>21</v>
      </c>
      <c r="B35" s="69"/>
      <c r="C35" s="69"/>
      <c r="D35" s="62"/>
      <c r="E35" s="63"/>
      <c r="F35" s="35"/>
      <c r="G35" s="35"/>
      <c r="H35" s="35"/>
      <c r="I35" s="35"/>
      <c r="J35" s="35"/>
      <c r="K35" s="37"/>
      <c r="L35" s="2"/>
      <c r="M35" s="7"/>
      <c r="N35" s="2"/>
      <c r="O35" s="2"/>
      <c r="P35" s="2"/>
      <c r="Q35" s="2"/>
      <c r="R35" s="2"/>
      <c r="S35" s="2"/>
      <c r="T35" s="8"/>
      <c r="U35" s="2"/>
      <c r="V35" s="7"/>
      <c r="W35" s="2"/>
      <c r="X35" s="2"/>
      <c r="Y35" s="2"/>
      <c r="Z35" s="2"/>
      <c r="AA35" s="2"/>
      <c r="AB35" s="8"/>
      <c r="AD35" s="7"/>
      <c r="AE35" s="2"/>
      <c r="AF35" s="2"/>
      <c r="AG35" s="2"/>
      <c r="AH35" s="2"/>
      <c r="AI35" s="2"/>
      <c r="AJ35" s="8"/>
      <c r="AL35" s="7"/>
      <c r="AM35" s="2"/>
      <c r="AN35" s="2"/>
      <c r="AO35" s="2"/>
      <c r="AP35" s="2"/>
      <c r="AQ35" s="2"/>
      <c r="AR35" s="8"/>
      <c r="AS35" s="2"/>
      <c r="AT35" s="7"/>
      <c r="AU35" s="2"/>
      <c r="AV35" s="2"/>
      <c r="AW35" s="2"/>
      <c r="AX35" s="2"/>
      <c r="AY35" s="2"/>
      <c r="AZ35" s="2"/>
      <c r="BA35" s="2"/>
      <c r="BB35" s="2"/>
      <c r="BC35" s="8"/>
      <c r="BE35" s="7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8"/>
    </row>
    <row r="36" spans="1:70" ht="20.100000000000001" customHeight="1">
      <c r="A36" s="19" t="s">
        <v>22</v>
      </c>
      <c r="B36" s="69"/>
      <c r="C36" s="69"/>
      <c r="D36" s="62"/>
      <c r="E36" s="63"/>
      <c r="F36" s="35"/>
      <c r="G36" s="35"/>
      <c r="H36" s="35"/>
      <c r="I36" s="35"/>
      <c r="J36" s="35"/>
      <c r="K36" s="37"/>
      <c r="L36" s="2"/>
      <c r="M36" s="7"/>
      <c r="N36" s="2"/>
      <c r="O36" s="2"/>
      <c r="P36" s="2"/>
      <c r="Q36" s="2"/>
      <c r="R36" s="2"/>
      <c r="S36" s="2"/>
      <c r="T36" s="8"/>
      <c r="U36" s="2"/>
      <c r="V36" s="7"/>
      <c r="W36" s="2"/>
      <c r="X36" s="2"/>
      <c r="Y36" s="2"/>
      <c r="Z36" s="2"/>
      <c r="AA36" s="2"/>
      <c r="AB36" s="8"/>
      <c r="AD36" s="7"/>
      <c r="AE36" s="2"/>
      <c r="AF36" s="2"/>
      <c r="AG36" s="2"/>
      <c r="AH36" s="2"/>
      <c r="AI36" s="2"/>
      <c r="AJ36" s="8"/>
      <c r="AL36" s="7"/>
      <c r="AM36" s="2"/>
      <c r="AN36" s="2"/>
      <c r="AO36" s="2"/>
      <c r="AP36" s="2"/>
      <c r="AQ36" s="2"/>
      <c r="AR36" s="8"/>
      <c r="AS36" s="2"/>
      <c r="AT36" s="7"/>
      <c r="AU36" s="2"/>
      <c r="AV36" s="2"/>
      <c r="AW36" s="2"/>
      <c r="AX36" s="2"/>
      <c r="AY36" s="2"/>
      <c r="AZ36" s="2"/>
      <c r="BA36" s="2"/>
      <c r="BB36" s="2"/>
      <c r="BC36" s="8"/>
      <c r="BE36" s="7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8"/>
    </row>
    <row r="37" spans="1:70" ht="20.100000000000001" customHeight="1">
      <c r="A37" s="19" t="s">
        <v>23</v>
      </c>
      <c r="B37" s="69"/>
      <c r="C37" s="69"/>
      <c r="D37" s="62"/>
      <c r="E37" s="63"/>
      <c r="F37" s="35"/>
      <c r="G37" s="35"/>
      <c r="H37" s="35"/>
      <c r="I37" s="35"/>
      <c r="J37" s="35"/>
      <c r="K37" s="37"/>
      <c r="L37" s="2"/>
      <c r="M37" s="7"/>
      <c r="N37" s="2"/>
      <c r="O37" s="2"/>
      <c r="P37" s="2"/>
      <c r="Q37" s="2"/>
      <c r="R37" s="2"/>
      <c r="S37" s="2"/>
      <c r="T37" s="8"/>
      <c r="U37" s="2"/>
      <c r="V37" s="7"/>
      <c r="W37" s="2"/>
      <c r="X37" s="2"/>
      <c r="Y37" s="2"/>
      <c r="Z37" s="2"/>
      <c r="AA37" s="2"/>
      <c r="AB37" s="8"/>
      <c r="AD37" s="7"/>
      <c r="AE37" s="2"/>
      <c r="AF37" s="2"/>
      <c r="AG37" s="2"/>
      <c r="AH37" s="2"/>
      <c r="AI37" s="2"/>
      <c r="AJ37" s="8"/>
      <c r="AL37" s="7"/>
      <c r="AM37" s="2"/>
      <c r="AN37" s="2"/>
      <c r="AO37" s="2"/>
      <c r="AP37" s="2"/>
      <c r="AQ37" s="2"/>
      <c r="AR37" s="8"/>
      <c r="AS37" s="2"/>
      <c r="AT37" s="7"/>
      <c r="AU37" s="2"/>
      <c r="AV37" s="2"/>
      <c r="AW37" s="2"/>
      <c r="AX37" s="2"/>
      <c r="AY37" s="2"/>
      <c r="AZ37" s="2"/>
      <c r="BA37" s="2"/>
      <c r="BB37" s="2"/>
      <c r="BC37" s="8"/>
      <c r="BE37" s="7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8"/>
    </row>
    <row r="38" spans="1:70" ht="20.100000000000001" customHeight="1">
      <c r="A38" s="19" t="s">
        <v>24</v>
      </c>
      <c r="B38" s="69"/>
      <c r="C38" s="69"/>
      <c r="D38" s="62"/>
      <c r="E38" s="63"/>
      <c r="F38" s="35"/>
      <c r="G38" s="35"/>
      <c r="H38" s="35"/>
      <c r="I38" s="35"/>
      <c r="J38" s="35"/>
      <c r="K38" s="37"/>
      <c r="L38" s="2"/>
      <c r="M38" s="7"/>
      <c r="N38" s="2"/>
      <c r="O38" s="2"/>
      <c r="P38" s="2"/>
      <c r="Q38" s="2"/>
      <c r="R38" s="2"/>
      <c r="S38" s="2"/>
      <c r="T38" s="8"/>
      <c r="U38" s="2"/>
      <c r="V38" s="7"/>
      <c r="W38" s="2"/>
      <c r="X38" s="2"/>
      <c r="Y38" s="2"/>
      <c r="Z38" s="2"/>
      <c r="AA38" s="2"/>
      <c r="AB38" s="8"/>
      <c r="AD38" s="7"/>
      <c r="AE38" s="2"/>
      <c r="AF38" s="2"/>
      <c r="AG38" s="2"/>
      <c r="AH38" s="2"/>
      <c r="AI38" s="2"/>
      <c r="AJ38" s="8"/>
      <c r="AL38" s="7"/>
      <c r="AM38" s="2"/>
      <c r="AN38" s="2"/>
      <c r="AO38" s="2"/>
      <c r="AP38" s="2"/>
      <c r="AQ38" s="2"/>
      <c r="AR38" s="8"/>
      <c r="AS38" s="2"/>
      <c r="AT38" s="7"/>
      <c r="AU38" s="2"/>
      <c r="AV38" s="2"/>
      <c r="AW38" s="2"/>
      <c r="AX38" s="2"/>
      <c r="AY38" s="2"/>
      <c r="AZ38" s="2"/>
      <c r="BA38" s="2"/>
      <c r="BB38" s="2"/>
      <c r="BC38" s="8"/>
      <c r="BE38" s="7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8"/>
    </row>
    <row r="39" spans="1:70" ht="20.100000000000001" customHeight="1">
      <c r="A39" s="19" t="s">
        <v>25</v>
      </c>
      <c r="B39" s="69"/>
      <c r="C39" s="69"/>
      <c r="D39" s="62"/>
      <c r="E39" s="63"/>
      <c r="F39" s="35"/>
      <c r="G39" s="35"/>
      <c r="H39" s="35"/>
      <c r="I39" s="35"/>
      <c r="J39" s="35"/>
      <c r="K39" s="37"/>
      <c r="L39" s="2"/>
      <c r="M39" s="7"/>
      <c r="N39" s="2"/>
      <c r="O39" s="2"/>
      <c r="P39" s="2"/>
      <c r="Q39" s="2"/>
      <c r="R39" s="2"/>
      <c r="S39" s="2"/>
      <c r="T39" s="8"/>
      <c r="U39" s="2"/>
      <c r="V39" s="7"/>
      <c r="W39" s="2"/>
      <c r="X39" s="2"/>
      <c r="Y39" s="2"/>
      <c r="Z39" s="2"/>
      <c r="AA39" s="2"/>
      <c r="AB39" s="8"/>
      <c r="AD39" s="7"/>
      <c r="AE39" s="2"/>
      <c r="AF39" s="2"/>
      <c r="AG39" s="2"/>
      <c r="AH39" s="2"/>
      <c r="AI39" s="2"/>
      <c r="AJ39" s="8"/>
      <c r="AL39" s="7"/>
      <c r="AM39" s="2"/>
      <c r="AN39" s="2"/>
      <c r="AO39" s="2"/>
      <c r="AP39" s="2"/>
      <c r="AQ39" s="2"/>
      <c r="AR39" s="8"/>
      <c r="AS39" s="2"/>
      <c r="AT39" s="7"/>
      <c r="AU39" s="2"/>
      <c r="AV39" s="2"/>
      <c r="AW39" s="2"/>
      <c r="AX39" s="2"/>
      <c r="AY39" s="2"/>
      <c r="AZ39" s="2"/>
      <c r="BA39" s="2"/>
      <c r="BB39" s="2"/>
      <c r="BC39" s="8"/>
      <c r="BE39" s="7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8"/>
    </row>
    <row r="40" spans="1:70" ht="20.100000000000001" customHeight="1">
      <c r="A40" s="19"/>
      <c r="B40" s="69"/>
      <c r="C40" s="69"/>
      <c r="D40" s="62"/>
      <c r="E40" s="63"/>
      <c r="F40" s="35"/>
      <c r="G40" s="35"/>
      <c r="H40" s="35"/>
      <c r="I40" s="35"/>
      <c r="J40" s="35"/>
      <c r="K40" s="37"/>
      <c r="L40" s="2"/>
      <c r="M40" s="7"/>
      <c r="N40" s="2"/>
      <c r="O40" s="2"/>
      <c r="P40" s="2"/>
      <c r="Q40" s="2"/>
      <c r="R40" s="2"/>
      <c r="S40" s="2"/>
      <c r="T40" s="8"/>
      <c r="U40" s="2"/>
      <c r="V40" s="7"/>
      <c r="W40" s="2"/>
      <c r="X40" s="2"/>
      <c r="Y40" s="2"/>
      <c r="Z40" s="2"/>
      <c r="AA40" s="2"/>
      <c r="AB40" s="8"/>
      <c r="AD40" s="7"/>
      <c r="AE40" s="2"/>
      <c r="AF40" s="2"/>
      <c r="AG40" s="2"/>
      <c r="AH40" s="2"/>
      <c r="AI40" s="2"/>
      <c r="AJ40" s="8"/>
      <c r="AL40" s="7"/>
      <c r="AM40" s="2"/>
      <c r="AN40" s="2"/>
      <c r="AO40" s="2"/>
      <c r="AP40" s="2"/>
      <c r="AQ40" s="2"/>
      <c r="AR40" s="8"/>
      <c r="AS40" s="2"/>
      <c r="AT40" s="7"/>
      <c r="AU40" s="2"/>
      <c r="AV40" s="2"/>
      <c r="AW40" s="2"/>
      <c r="AX40" s="2"/>
      <c r="AY40" s="2"/>
      <c r="AZ40" s="2"/>
      <c r="BA40" s="2"/>
      <c r="BB40" s="2"/>
      <c r="BC40" s="8"/>
      <c r="BE40" s="7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8"/>
    </row>
    <row r="41" spans="1:70" ht="20.100000000000001" customHeight="1">
      <c r="A41" s="19"/>
      <c r="B41" s="69"/>
      <c r="C41" s="69"/>
      <c r="D41" s="62"/>
      <c r="E41" s="63"/>
      <c r="F41" s="35"/>
      <c r="G41" s="35"/>
      <c r="H41" s="35"/>
      <c r="I41" s="35"/>
      <c r="J41" s="35"/>
      <c r="K41" s="37"/>
      <c r="L41" s="2"/>
      <c r="M41" s="7"/>
      <c r="N41" s="2"/>
      <c r="O41" s="2"/>
      <c r="P41" s="2"/>
      <c r="Q41" s="2"/>
      <c r="R41" s="2"/>
      <c r="S41" s="2"/>
      <c r="T41" s="8"/>
      <c r="U41" s="2"/>
      <c r="V41" s="7"/>
      <c r="W41" s="2"/>
      <c r="X41" s="2"/>
      <c r="Y41" s="2"/>
      <c r="Z41" s="2"/>
      <c r="AA41" s="2"/>
      <c r="AB41" s="8"/>
      <c r="AD41" s="7"/>
      <c r="AE41" s="2"/>
      <c r="AF41" s="2"/>
      <c r="AG41" s="2"/>
      <c r="AH41" s="2"/>
      <c r="AI41" s="2"/>
      <c r="AJ41" s="8"/>
      <c r="AL41" s="7"/>
      <c r="AM41" s="2"/>
      <c r="AN41" s="2"/>
      <c r="AO41" s="2"/>
      <c r="AP41" s="2"/>
      <c r="AQ41" s="2"/>
      <c r="AR41" s="8"/>
      <c r="AS41" s="2"/>
      <c r="AT41" s="7"/>
      <c r="AU41" s="2"/>
      <c r="AV41" s="2"/>
      <c r="AW41" s="2"/>
      <c r="AX41" s="2"/>
      <c r="AY41" s="2"/>
      <c r="AZ41" s="2"/>
      <c r="BA41" s="2"/>
      <c r="BB41" s="2"/>
      <c r="BC41" s="8"/>
      <c r="BE41" s="7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8"/>
    </row>
    <row r="42" spans="1:70" ht="20.100000000000001" customHeight="1" thickBot="1">
      <c r="A42" s="21"/>
      <c r="B42" s="87"/>
      <c r="C42" s="87"/>
      <c r="D42" s="64"/>
      <c r="E42" s="65"/>
      <c r="F42" s="36"/>
      <c r="G42" s="36"/>
      <c r="H42" s="36"/>
      <c r="I42" s="36"/>
      <c r="J42" s="36"/>
      <c r="K42" s="38"/>
      <c r="L42" s="2"/>
      <c r="M42" s="7"/>
      <c r="N42" s="2"/>
      <c r="O42" s="2"/>
      <c r="P42" s="2"/>
      <c r="Q42" s="2"/>
      <c r="R42" s="2"/>
      <c r="S42" s="2"/>
      <c r="T42" s="8"/>
      <c r="U42" s="2"/>
      <c r="V42" s="7"/>
      <c r="W42" s="2"/>
      <c r="X42" s="2"/>
      <c r="Y42" s="2"/>
      <c r="Z42" s="2"/>
      <c r="AA42" s="2"/>
      <c r="AB42" s="8"/>
      <c r="AD42" s="7"/>
      <c r="AE42" s="2"/>
      <c r="AF42" s="2"/>
      <c r="AG42" s="2"/>
      <c r="AH42" s="2"/>
      <c r="AI42" s="2"/>
      <c r="AJ42" s="8"/>
      <c r="AL42" s="7"/>
      <c r="AM42" s="2"/>
      <c r="AN42" s="2"/>
      <c r="AO42" s="2"/>
      <c r="AP42" s="2"/>
      <c r="AQ42" s="2"/>
      <c r="AR42" s="8"/>
      <c r="AS42" s="2"/>
      <c r="AT42" s="7"/>
      <c r="AU42" s="2"/>
      <c r="AV42" s="2"/>
      <c r="AW42" s="2"/>
      <c r="AX42" s="2"/>
      <c r="AY42" s="2"/>
      <c r="AZ42" s="2"/>
      <c r="BA42" s="2"/>
      <c r="BB42" s="2"/>
      <c r="BC42" s="8"/>
      <c r="BE42" s="7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8"/>
    </row>
    <row r="43" spans="1:70" ht="14.25" thickBo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7"/>
      <c r="N43" s="2"/>
      <c r="O43" s="2"/>
      <c r="P43" s="2"/>
      <c r="Q43" s="2"/>
      <c r="R43" s="2"/>
      <c r="S43" s="2"/>
      <c r="T43" s="8"/>
      <c r="U43" s="2"/>
      <c r="V43" s="7"/>
      <c r="W43" s="2"/>
      <c r="X43" s="2"/>
      <c r="Y43" s="2"/>
      <c r="Z43" s="2"/>
      <c r="AA43" s="2"/>
      <c r="AB43" s="8"/>
      <c r="AD43" s="7"/>
      <c r="AE43" s="2"/>
      <c r="AF43" s="2"/>
      <c r="AG43" s="2"/>
      <c r="AH43" s="2"/>
      <c r="AI43" s="2"/>
      <c r="AJ43" s="8"/>
      <c r="AL43" s="7"/>
      <c r="AM43" s="2"/>
      <c r="AN43" s="2"/>
      <c r="AO43" s="2"/>
      <c r="AP43" s="2"/>
      <c r="AQ43" s="2"/>
      <c r="AR43" s="8"/>
      <c r="AS43" s="2"/>
      <c r="AT43" s="7"/>
      <c r="AU43" s="2"/>
      <c r="AV43" s="2"/>
      <c r="AW43" s="2"/>
      <c r="AX43" s="2"/>
      <c r="AY43" s="2"/>
      <c r="AZ43" s="2"/>
      <c r="BA43" s="2"/>
      <c r="BB43" s="2"/>
      <c r="BC43" s="8"/>
      <c r="BE43" s="7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8"/>
    </row>
    <row r="44" spans="1:70" ht="14.25" thickBot="1">
      <c r="A44" s="1" t="s">
        <v>26</v>
      </c>
      <c r="B44" s="2" t="s">
        <v>95</v>
      </c>
      <c r="C44" s="2"/>
      <c r="D44" s="2"/>
      <c r="E44" s="2"/>
      <c r="F44" s="88" t="s">
        <v>27</v>
      </c>
      <c r="G44" s="89"/>
      <c r="H44" s="89"/>
      <c r="I44" s="89"/>
      <c r="J44" s="89"/>
      <c r="K44" s="90"/>
      <c r="L44" s="2"/>
      <c r="M44" s="7"/>
      <c r="N44" s="2"/>
      <c r="O44" s="2"/>
      <c r="P44" s="2"/>
      <c r="Q44" s="2"/>
      <c r="R44" s="2"/>
      <c r="S44" s="2"/>
      <c r="T44" s="8"/>
      <c r="U44" s="2"/>
      <c r="V44" s="7"/>
      <c r="W44" s="2"/>
      <c r="X44" s="2"/>
      <c r="Y44" s="2"/>
      <c r="Z44" s="2"/>
      <c r="AA44" s="2"/>
      <c r="AB44" s="8"/>
      <c r="AD44" s="7"/>
      <c r="AE44" s="2"/>
      <c r="AF44" s="2"/>
      <c r="AG44" s="2"/>
      <c r="AH44" s="2"/>
      <c r="AI44" s="2"/>
      <c r="AJ44" s="8"/>
      <c r="AL44" s="7"/>
      <c r="AM44" s="2"/>
      <c r="AN44" s="2"/>
      <c r="AO44" s="2"/>
      <c r="AP44" s="2"/>
      <c r="AQ44" s="2"/>
      <c r="AR44" s="8"/>
      <c r="AS44" s="2"/>
      <c r="AT44" s="7"/>
      <c r="AU44" s="2"/>
      <c r="AV44" s="2"/>
      <c r="AW44" s="2"/>
      <c r="AX44" s="2"/>
      <c r="AY44" s="2"/>
      <c r="AZ44" s="2"/>
      <c r="BA44" s="2"/>
      <c r="BB44" s="2"/>
      <c r="BC44" s="8"/>
      <c r="BE44" s="7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8"/>
    </row>
    <row r="45" spans="1:70" ht="56.25" customHeight="1" thickTop="1">
      <c r="A45" s="151" t="s">
        <v>0</v>
      </c>
      <c r="B45" s="152"/>
      <c r="C45" s="153"/>
      <c r="D45" s="54" t="s">
        <v>13</v>
      </c>
      <c r="E45" s="55"/>
      <c r="F45" s="155">
        <v>2014</v>
      </c>
      <c r="G45" s="155">
        <v>2015</v>
      </c>
      <c r="H45" s="155">
        <v>2016</v>
      </c>
      <c r="I45" s="155">
        <v>2017</v>
      </c>
      <c r="J45" s="155">
        <v>2018</v>
      </c>
      <c r="K45" s="157">
        <v>2019</v>
      </c>
      <c r="L45" s="2"/>
      <c r="M45" s="76" t="s">
        <v>0</v>
      </c>
      <c r="N45" s="77"/>
      <c r="O45" s="77"/>
      <c r="P45" s="78"/>
      <c r="Q45" s="124" t="s">
        <v>7</v>
      </c>
      <c r="R45" s="77"/>
      <c r="S45" s="77"/>
      <c r="T45" s="125"/>
      <c r="U45" s="2"/>
      <c r="V45" s="76" t="s">
        <v>0</v>
      </c>
      <c r="W45" s="77"/>
      <c r="X45" s="77"/>
      <c r="Y45" s="78"/>
      <c r="Z45" s="124" t="s">
        <v>7</v>
      </c>
      <c r="AA45" s="77"/>
      <c r="AB45" s="125"/>
      <c r="AD45" s="76" t="s">
        <v>0</v>
      </c>
      <c r="AE45" s="77"/>
      <c r="AF45" s="77"/>
      <c r="AG45" s="78"/>
      <c r="AH45" s="124" t="s">
        <v>7</v>
      </c>
      <c r="AI45" s="77"/>
      <c r="AJ45" s="125"/>
      <c r="AL45" s="76" t="s">
        <v>0</v>
      </c>
      <c r="AM45" s="77"/>
      <c r="AN45" s="77"/>
      <c r="AO45" s="78"/>
      <c r="AP45" s="124" t="s">
        <v>7</v>
      </c>
      <c r="AQ45" s="77"/>
      <c r="AR45" s="125"/>
      <c r="AS45" s="2"/>
      <c r="AT45" s="76" t="s">
        <v>0</v>
      </c>
      <c r="AU45" s="77"/>
      <c r="AV45" s="77"/>
      <c r="AW45" s="78"/>
      <c r="AX45" s="124" t="s">
        <v>7</v>
      </c>
      <c r="AY45" s="77"/>
      <c r="AZ45" s="77"/>
      <c r="BA45" s="77"/>
      <c r="BB45" s="77"/>
      <c r="BC45" s="125"/>
      <c r="BE45" s="76" t="s">
        <v>0</v>
      </c>
      <c r="BF45" s="77"/>
      <c r="BG45" s="77"/>
      <c r="BH45" s="77"/>
      <c r="BI45" s="77"/>
      <c r="BJ45" s="77"/>
      <c r="BK45" s="77"/>
      <c r="BL45" s="78"/>
      <c r="BM45" s="124" t="s">
        <v>7</v>
      </c>
      <c r="BN45" s="77"/>
      <c r="BO45" s="77"/>
      <c r="BP45" s="77"/>
      <c r="BQ45" s="77"/>
      <c r="BR45" s="125"/>
    </row>
    <row r="46" spans="1:70" ht="28.5" customHeight="1">
      <c r="A46" s="154"/>
      <c r="B46" s="80"/>
      <c r="C46" s="81"/>
      <c r="D46" s="56"/>
      <c r="E46" s="57"/>
      <c r="F46" s="156"/>
      <c r="G46" s="156"/>
      <c r="H46" s="156"/>
      <c r="I46" s="156"/>
      <c r="J46" s="156"/>
      <c r="K46" s="158"/>
      <c r="L46" s="2"/>
      <c r="M46" s="79"/>
      <c r="N46" s="80"/>
      <c r="O46" s="80"/>
      <c r="P46" s="81"/>
      <c r="Q46" s="126"/>
      <c r="R46" s="80"/>
      <c r="S46" s="80"/>
      <c r="T46" s="127"/>
      <c r="U46" s="2"/>
      <c r="V46" s="79"/>
      <c r="W46" s="80"/>
      <c r="X46" s="80"/>
      <c r="Y46" s="81"/>
      <c r="Z46" s="126"/>
      <c r="AA46" s="80"/>
      <c r="AB46" s="127"/>
      <c r="AD46" s="79"/>
      <c r="AE46" s="80"/>
      <c r="AF46" s="80"/>
      <c r="AG46" s="81"/>
      <c r="AH46" s="126"/>
      <c r="AI46" s="80"/>
      <c r="AJ46" s="127"/>
      <c r="AL46" s="79"/>
      <c r="AM46" s="80"/>
      <c r="AN46" s="80"/>
      <c r="AO46" s="81"/>
      <c r="AP46" s="126"/>
      <c r="AQ46" s="80"/>
      <c r="AR46" s="127"/>
      <c r="AS46" s="2"/>
      <c r="AT46" s="79"/>
      <c r="AU46" s="80"/>
      <c r="AV46" s="80"/>
      <c r="AW46" s="81"/>
      <c r="AX46" s="126"/>
      <c r="AY46" s="80"/>
      <c r="AZ46" s="80"/>
      <c r="BA46" s="80"/>
      <c r="BB46" s="80"/>
      <c r="BC46" s="127"/>
      <c r="BE46" s="79"/>
      <c r="BF46" s="80"/>
      <c r="BG46" s="80"/>
      <c r="BH46" s="80"/>
      <c r="BI46" s="80"/>
      <c r="BJ46" s="80"/>
      <c r="BK46" s="80"/>
      <c r="BL46" s="81"/>
      <c r="BM46" s="126"/>
      <c r="BN46" s="80"/>
      <c r="BO46" s="80"/>
      <c r="BP46" s="80"/>
      <c r="BQ46" s="80"/>
      <c r="BR46" s="127"/>
    </row>
    <row r="47" spans="1:70" ht="20.100000000000001" customHeight="1">
      <c r="A47" s="19" t="s">
        <v>14</v>
      </c>
      <c r="B47" s="91" t="s">
        <v>97</v>
      </c>
      <c r="C47" s="92"/>
      <c r="D47" s="58">
        <v>3</v>
      </c>
      <c r="E47" s="59"/>
      <c r="F47" s="50">
        <v>5</v>
      </c>
      <c r="G47" s="50">
        <v>5</v>
      </c>
      <c r="H47" s="50">
        <v>5</v>
      </c>
      <c r="I47" s="50">
        <v>5</v>
      </c>
      <c r="J47" s="50">
        <v>5</v>
      </c>
      <c r="K47" s="51">
        <v>5</v>
      </c>
      <c r="L47" s="2"/>
      <c r="M47" s="9" t="s">
        <v>8</v>
      </c>
      <c r="N47" s="66" t="s">
        <v>60</v>
      </c>
      <c r="O47" s="67"/>
      <c r="P47" s="68"/>
      <c r="Q47" s="30">
        <f>X21</f>
        <v>2</v>
      </c>
      <c r="R47" s="73" t="str">
        <f>IF(Q47=5,"★★★★★",IF(Q47=4,"★★★★",IF(Q47=3,"★★★",IF(Q47=2,"★★",IF(Q47=1,"★","")))))</f>
        <v>★★</v>
      </c>
      <c r="S47" s="74"/>
      <c r="T47" s="75"/>
      <c r="U47" s="2"/>
      <c r="V47" s="9" t="s">
        <v>8</v>
      </c>
      <c r="W47" s="111" t="s">
        <v>45</v>
      </c>
      <c r="X47" s="112"/>
      <c r="Y47" s="113"/>
      <c r="Z47" s="39">
        <v>1</v>
      </c>
      <c r="AA47" s="73" t="str">
        <f>IF(Z47=5,"★★★★★",IF(Z47=4,"★★★★",IF(Z47=3,"★★★",IF(Z47=2,"★★",IF(Z47=1,"★","")))))</f>
        <v>★</v>
      </c>
      <c r="AB47" s="75"/>
      <c r="AD47" s="9" t="s">
        <v>8</v>
      </c>
      <c r="AE47" s="111" t="s">
        <v>36</v>
      </c>
      <c r="AF47" s="74"/>
      <c r="AG47" s="114"/>
      <c r="AH47" s="39">
        <v>1</v>
      </c>
      <c r="AI47" s="73" t="str">
        <f>IF(AH47=5,"★★★★★",IF(AH47=4,"★★★★",IF(AH47=3,"★★★",IF(AH47=2,"★★",IF(AH47=1,"★","")))))</f>
        <v>★</v>
      </c>
      <c r="AJ47" s="75"/>
      <c r="AL47" s="9" t="s">
        <v>8</v>
      </c>
      <c r="AM47" s="120" t="s">
        <v>37</v>
      </c>
      <c r="AN47" s="121"/>
      <c r="AO47" s="122"/>
      <c r="AP47" s="39">
        <v>1</v>
      </c>
      <c r="AQ47" s="73" t="str">
        <f>IF(AP47=5,"★★★★★",IF(AP47=4,"★★★★",IF(AP47=3,"★★★",IF(AP47=2,"★★",IF(AP47=1,"★","")))))</f>
        <v>★</v>
      </c>
      <c r="AR47" s="75"/>
      <c r="AS47" s="2"/>
      <c r="AT47" s="9" t="s">
        <v>8</v>
      </c>
      <c r="AU47" s="120" t="s">
        <v>50</v>
      </c>
      <c r="AV47" s="121"/>
      <c r="AW47" s="122"/>
      <c r="AX47" s="94">
        <v>2</v>
      </c>
      <c r="AY47" s="95"/>
      <c r="AZ47" s="128" t="str">
        <f>IF(AX47=5,"★★★★★",IF(AX47=4,"★★★★",IF(AX47=3,"★★★",IF(AX47=2,"★★",IF(AX47=1,"★","")))))</f>
        <v>★★</v>
      </c>
      <c r="BA47" s="129"/>
      <c r="BB47" s="129"/>
      <c r="BC47" s="130"/>
      <c r="BE47" s="9" t="s">
        <v>8</v>
      </c>
      <c r="BF47" s="111" t="s">
        <v>55</v>
      </c>
      <c r="BG47" s="74"/>
      <c r="BH47" s="74"/>
      <c r="BI47" s="74"/>
      <c r="BJ47" s="74"/>
      <c r="BK47" s="74"/>
      <c r="BL47" s="114"/>
      <c r="BM47" s="150">
        <v>3</v>
      </c>
      <c r="BN47" s="150"/>
      <c r="BO47" s="128" t="str">
        <f>IF(BM47=5,"★★★★★",IF(BM47=4,"★★★★",IF(BM47=3,"★★★",IF(BM47=2,"★★",IF(BM47=1,"★","")))))</f>
        <v>★★★</v>
      </c>
      <c r="BP47" s="129"/>
      <c r="BQ47" s="129"/>
      <c r="BR47" s="130"/>
    </row>
    <row r="48" spans="1:70" ht="20.100000000000001" customHeight="1">
      <c r="A48" s="19" t="s">
        <v>15</v>
      </c>
      <c r="B48" s="91" t="s">
        <v>96</v>
      </c>
      <c r="C48" s="92"/>
      <c r="D48" s="58">
        <v>3</v>
      </c>
      <c r="E48" s="59"/>
      <c r="F48" s="50">
        <v>5</v>
      </c>
      <c r="G48" s="50">
        <v>5</v>
      </c>
      <c r="H48" s="50">
        <v>5</v>
      </c>
      <c r="I48" s="50">
        <v>5</v>
      </c>
      <c r="J48" s="50">
        <v>5</v>
      </c>
      <c r="K48" s="51">
        <v>5</v>
      </c>
      <c r="L48" s="2"/>
      <c r="M48" s="9" t="s">
        <v>9</v>
      </c>
      <c r="N48" s="66" t="s">
        <v>61</v>
      </c>
      <c r="O48" s="67"/>
      <c r="P48" s="68"/>
      <c r="Q48" s="30">
        <f>AF21</f>
        <v>2</v>
      </c>
      <c r="R48" s="73" t="str">
        <f t="shared" ref="R48:R61" si="0">IF(Q48=5,"★★★★★",IF(Q48=4,"★★★★",IF(Q48=3,"★★★",IF(Q48=2,"★★",IF(Q48=1,"★","")))))</f>
        <v>★★</v>
      </c>
      <c r="S48" s="74"/>
      <c r="T48" s="75"/>
      <c r="U48" s="2"/>
      <c r="V48" s="9" t="s">
        <v>9</v>
      </c>
      <c r="W48" s="111" t="s">
        <v>44</v>
      </c>
      <c r="X48" s="112"/>
      <c r="Y48" s="113"/>
      <c r="Z48" s="39">
        <v>4</v>
      </c>
      <c r="AA48" s="73" t="str">
        <f t="shared" ref="AA48:AA61" si="1">IF(Z48=5,"★★★★★",IF(Z48=4,"★★★★",IF(Z48=3,"★★★",IF(Z48=2,"★★",IF(Z48=1,"★","")))))</f>
        <v>★★★★</v>
      </c>
      <c r="AB48" s="75"/>
      <c r="AD48" s="9" t="s">
        <v>9</v>
      </c>
      <c r="AE48" s="118" t="s">
        <v>38</v>
      </c>
      <c r="AF48" s="117"/>
      <c r="AG48" s="117"/>
      <c r="AH48" s="39">
        <v>2</v>
      </c>
      <c r="AI48" s="73" t="str">
        <f t="shared" ref="AI48:AI61" si="2">IF(AH48=5,"★★★★★",IF(AH48=4,"★★★★",IF(AH48=3,"★★★",IF(AH48=2,"★★",IF(AH48=1,"★","")))))</f>
        <v>★★</v>
      </c>
      <c r="AJ48" s="75"/>
      <c r="AL48" s="9" t="s">
        <v>9</v>
      </c>
      <c r="AM48" s="120" t="s">
        <v>49</v>
      </c>
      <c r="AN48" s="121"/>
      <c r="AO48" s="122"/>
      <c r="AP48" s="39">
        <v>2</v>
      </c>
      <c r="AQ48" s="73" t="str">
        <f t="shared" ref="AQ48:AQ61" si="3">IF(AP48=5,"★★★★★",IF(AP48=4,"★★★★",IF(AP48=3,"★★★",IF(AP48=2,"★★",IF(AP48=1,"★","")))))</f>
        <v>★★</v>
      </c>
      <c r="AR48" s="75"/>
      <c r="AS48" s="2"/>
      <c r="AT48" s="9" t="s">
        <v>9</v>
      </c>
      <c r="AU48" s="123" t="s">
        <v>51</v>
      </c>
      <c r="AV48" s="123"/>
      <c r="AW48" s="123"/>
      <c r="AX48" s="94">
        <v>3</v>
      </c>
      <c r="AY48" s="95"/>
      <c r="AZ48" s="128" t="str">
        <f t="shared" ref="AZ48:AZ61" si="4">IF(AX48=5,"★★★★★",IF(AX48=4,"★★★★",IF(AX48=3,"★★★",IF(AX48=2,"★★",IF(AX48=1,"★","")))))</f>
        <v>★★★</v>
      </c>
      <c r="BA48" s="129"/>
      <c r="BB48" s="129"/>
      <c r="BC48" s="130"/>
      <c r="BE48" s="9" t="s">
        <v>9</v>
      </c>
      <c r="BF48" s="117" t="s">
        <v>56</v>
      </c>
      <c r="BG48" s="117"/>
      <c r="BH48" s="117"/>
      <c r="BI48" s="117"/>
      <c r="BJ48" s="117"/>
      <c r="BK48" s="117"/>
      <c r="BL48" s="117"/>
      <c r="BM48" s="150">
        <v>2</v>
      </c>
      <c r="BN48" s="150"/>
      <c r="BO48" s="128" t="str">
        <f t="shared" ref="BO48:BO61" si="5">IF(BM48=5,"★★★★★",IF(BM48=4,"★★★★",IF(BM48=3,"★★★",IF(BM48=2,"★★",IF(BM48=1,"★","")))))</f>
        <v>★★</v>
      </c>
      <c r="BP48" s="129"/>
      <c r="BQ48" s="129"/>
      <c r="BR48" s="130"/>
    </row>
    <row r="49" spans="1:70" ht="20.100000000000001" customHeight="1">
      <c r="A49" s="19" t="s">
        <v>16</v>
      </c>
      <c r="B49" s="91" t="s">
        <v>98</v>
      </c>
      <c r="C49" s="92"/>
      <c r="D49" s="58">
        <v>3</v>
      </c>
      <c r="E49" s="59"/>
      <c r="F49" s="50">
        <v>5</v>
      </c>
      <c r="G49" s="50">
        <v>5</v>
      </c>
      <c r="H49" s="50">
        <v>5</v>
      </c>
      <c r="I49" s="50">
        <v>5</v>
      </c>
      <c r="J49" s="50">
        <v>5</v>
      </c>
      <c r="K49" s="51">
        <v>5</v>
      </c>
      <c r="L49" s="2"/>
      <c r="M49" s="9" t="s">
        <v>10</v>
      </c>
      <c r="N49" s="69" t="s">
        <v>62</v>
      </c>
      <c r="O49" s="69"/>
      <c r="P49" s="69"/>
      <c r="Q49" s="30">
        <f>AN21</f>
        <v>3</v>
      </c>
      <c r="R49" s="73" t="str">
        <f t="shared" si="0"/>
        <v>★★★</v>
      </c>
      <c r="S49" s="74"/>
      <c r="T49" s="75"/>
      <c r="U49" s="2"/>
      <c r="V49" s="9" t="s">
        <v>10</v>
      </c>
      <c r="W49" s="111" t="s">
        <v>43</v>
      </c>
      <c r="X49" s="112"/>
      <c r="Y49" s="113"/>
      <c r="Z49" s="39">
        <v>3</v>
      </c>
      <c r="AA49" s="73" t="str">
        <f t="shared" si="1"/>
        <v>★★★</v>
      </c>
      <c r="AB49" s="75"/>
      <c r="AD49" s="9" t="s">
        <v>10</v>
      </c>
      <c r="AE49" s="118" t="s">
        <v>39</v>
      </c>
      <c r="AF49" s="117"/>
      <c r="AG49" s="117"/>
      <c r="AH49" s="39">
        <v>3</v>
      </c>
      <c r="AI49" s="73" t="str">
        <f t="shared" si="2"/>
        <v>★★★</v>
      </c>
      <c r="AJ49" s="75"/>
      <c r="AL49" s="9" t="s">
        <v>10</v>
      </c>
      <c r="AM49" s="123" t="s">
        <v>46</v>
      </c>
      <c r="AN49" s="123"/>
      <c r="AO49" s="123"/>
      <c r="AP49" s="39">
        <v>3</v>
      </c>
      <c r="AQ49" s="73" t="str">
        <f t="shared" si="3"/>
        <v>★★★</v>
      </c>
      <c r="AR49" s="75"/>
      <c r="AS49" s="2"/>
      <c r="AT49" s="9" t="s">
        <v>10</v>
      </c>
      <c r="AU49" s="120" t="s">
        <v>52</v>
      </c>
      <c r="AV49" s="121"/>
      <c r="AW49" s="122"/>
      <c r="AX49" s="94">
        <v>4</v>
      </c>
      <c r="AY49" s="95"/>
      <c r="AZ49" s="128" t="str">
        <f t="shared" si="4"/>
        <v>★★★★</v>
      </c>
      <c r="BA49" s="129"/>
      <c r="BB49" s="129"/>
      <c r="BC49" s="130"/>
      <c r="BE49" s="9" t="s">
        <v>10</v>
      </c>
      <c r="BF49" s="117" t="s">
        <v>57</v>
      </c>
      <c r="BG49" s="117"/>
      <c r="BH49" s="117"/>
      <c r="BI49" s="117"/>
      <c r="BJ49" s="117"/>
      <c r="BK49" s="117"/>
      <c r="BL49" s="117"/>
      <c r="BM49" s="150">
        <v>3</v>
      </c>
      <c r="BN49" s="150"/>
      <c r="BO49" s="128" t="str">
        <f t="shared" si="5"/>
        <v>★★★</v>
      </c>
      <c r="BP49" s="129"/>
      <c r="BQ49" s="129"/>
      <c r="BR49" s="130"/>
    </row>
    <row r="50" spans="1:70" ht="20.100000000000001" customHeight="1">
      <c r="A50" s="20" t="s">
        <v>17</v>
      </c>
      <c r="B50" s="91" t="s">
        <v>99</v>
      </c>
      <c r="C50" s="92"/>
      <c r="D50" s="58">
        <v>3</v>
      </c>
      <c r="E50" s="59"/>
      <c r="F50" s="50">
        <v>5</v>
      </c>
      <c r="G50" s="50">
        <v>5</v>
      </c>
      <c r="H50" s="50">
        <v>5</v>
      </c>
      <c r="I50" s="50">
        <v>5</v>
      </c>
      <c r="J50" s="50">
        <v>5</v>
      </c>
      <c r="K50" s="51">
        <v>5</v>
      </c>
      <c r="L50" s="2"/>
      <c r="M50" s="10" t="s">
        <v>11</v>
      </c>
      <c r="N50" s="66" t="s">
        <v>63</v>
      </c>
      <c r="O50" s="67"/>
      <c r="P50" s="68"/>
      <c r="Q50" s="30">
        <f>AV21</f>
        <v>3</v>
      </c>
      <c r="R50" s="73" t="str">
        <f t="shared" si="0"/>
        <v>★★★</v>
      </c>
      <c r="S50" s="74"/>
      <c r="T50" s="75"/>
      <c r="U50" s="2"/>
      <c r="V50" s="10" t="s">
        <v>11</v>
      </c>
      <c r="W50" s="73" t="s">
        <v>35</v>
      </c>
      <c r="X50" s="74"/>
      <c r="Y50" s="114"/>
      <c r="Z50" s="39">
        <v>2</v>
      </c>
      <c r="AA50" s="73" t="str">
        <f t="shared" si="1"/>
        <v>★★</v>
      </c>
      <c r="AB50" s="75"/>
      <c r="AD50" s="10" t="s">
        <v>11</v>
      </c>
      <c r="AE50" s="118" t="s">
        <v>40</v>
      </c>
      <c r="AF50" s="117"/>
      <c r="AG50" s="117"/>
      <c r="AH50" s="39">
        <v>2</v>
      </c>
      <c r="AI50" s="73" t="str">
        <f t="shared" si="2"/>
        <v>★★</v>
      </c>
      <c r="AJ50" s="75"/>
      <c r="AL50" s="10" t="s">
        <v>11</v>
      </c>
      <c r="AM50" s="120" t="s">
        <v>47</v>
      </c>
      <c r="AN50" s="121"/>
      <c r="AO50" s="122"/>
      <c r="AP50" s="39">
        <v>4</v>
      </c>
      <c r="AQ50" s="73" t="str">
        <f t="shared" si="3"/>
        <v>★★★★</v>
      </c>
      <c r="AR50" s="75"/>
      <c r="AS50" s="2"/>
      <c r="AT50" s="10" t="s">
        <v>11</v>
      </c>
      <c r="AU50" s="123" t="s">
        <v>53</v>
      </c>
      <c r="AV50" s="123"/>
      <c r="AW50" s="123"/>
      <c r="AX50" s="94">
        <v>3</v>
      </c>
      <c r="AY50" s="95"/>
      <c r="AZ50" s="128" t="str">
        <f t="shared" si="4"/>
        <v>★★★</v>
      </c>
      <c r="BA50" s="129"/>
      <c r="BB50" s="129"/>
      <c r="BC50" s="130"/>
      <c r="BE50" s="10" t="s">
        <v>11</v>
      </c>
      <c r="BF50" s="118" t="s">
        <v>58</v>
      </c>
      <c r="BG50" s="117"/>
      <c r="BH50" s="117"/>
      <c r="BI50" s="117"/>
      <c r="BJ50" s="117"/>
      <c r="BK50" s="117"/>
      <c r="BL50" s="117"/>
      <c r="BM50" s="150">
        <v>3</v>
      </c>
      <c r="BN50" s="150"/>
      <c r="BO50" s="128" t="str">
        <f t="shared" si="5"/>
        <v>★★★</v>
      </c>
      <c r="BP50" s="129"/>
      <c r="BQ50" s="129"/>
      <c r="BR50" s="130"/>
    </row>
    <row r="51" spans="1:70" ht="20.100000000000001" customHeight="1">
      <c r="A51" s="20" t="s">
        <v>18</v>
      </c>
      <c r="B51" s="91" t="s">
        <v>100</v>
      </c>
      <c r="C51" s="93"/>
      <c r="D51" s="58">
        <v>3</v>
      </c>
      <c r="E51" s="59"/>
      <c r="F51" s="50">
        <v>5</v>
      </c>
      <c r="G51" s="50">
        <v>5</v>
      </c>
      <c r="H51" s="50">
        <v>5</v>
      </c>
      <c r="I51" s="50">
        <v>5</v>
      </c>
      <c r="J51" s="50">
        <v>5</v>
      </c>
      <c r="K51" s="51">
        <v>5</v>
      </c>
      <c r="L51" s="2"/>
      <c r="M51" s="10" t="s">
        <v>12</v>
      </c>
      <c r="N51" s="66" t="s">
        <v>65</v>
      </c>
      <c r="O51" s="67"/>
      <c r="P51" s="68"/>
      <c r="Q51" s="30">
        <f>BG21</f>
        <v>3</v>
      </c>
      <c r="R51" s="73" t="str">
        <f t="shared" si="0"/>
        <v>★★★</v>
      </c>
      <c r="S51" s="74"/>
      <c r="T51" s="75"/>
      <c r="U51" s="2"/>
      <c r="V51" s="10" t="s">
        <v>12</v>
      </c>
      <c r="W51" s="111" t="s">
        <v>42</v>
      </c>
      <c r="X51" s="112"/>
      <c r="Y51" s="113"/>
      <c r="Z51" s="39">
        <v>1</v>
      </c>
      <c r="AA51" s="73" t="str">
        <f t="shared" si="1"/>
        <v>★</v>
      </c>
      <c r="AB51" s="75"/>
      <c r="AD51" s="10" t="s">
        <v>12</v>
      </c>
      <c r="AE51" s="118" t="s">
        <v>41</v>
      </c>
      <c r="AF51" s="117"/>
      <c r="AG51" s="117"/>
      <c r="AH51" s="39">
        <v>1</v>
      </c>
      <c r="AI51" s="73" t="str">
        <f>IF(AH51=5,"★★★★★",IF(AH51=4,"★★★★",IF(AH51=3,"★★★",IF(AH51=2,"★★",IF(AH51=1,"★","")))))</f>
        <v>★</v>
      </c>
      <c r="AJ51" s="75"/>
      <c r="AL51" s="10" t="s">
        <v>12</v>
      </c>
      <c r="AM51" s="120" t="s">
        <v>48</v>
      </c>
      <c r="AN51" s="121"/>
      <c r="AO51" s="122"/>
      <c r="AP51" s="39">
        <v>5</v>
      </c>
      <c r="AQ51" s="73" t="str">
        <f>IF(AP51=5,"★★★★★",IF(AP51=4,"★★★★",IF(AP51=3,"★★★",IF(AP51=2,"★★",IF(AP51=1,"★","")))))</f>
        <v>★★★★★</v>
      </c>
      <c r="AR51" s="75"/>
      <c r="AS51" s="2"/>
      <c r="AT51" s="10" t="s">
        <v>12</v>
      </c>
      <c r="AU51" s="123" t="s">
        <v>54</v>
      </c>
      <c r="AV51" s="123"/>
      <c r="AW51" s="123"/>
      <c r="AX51" s="94">
        <v>1</v>
      </c>
      <c r="AY51" s="95"/>
      <c r="AZ51" s="128" t="str">
        <f t="shared" si="4"/>
        <v>★</v>
      </c>
      <c r="BA51" s="129"/>
      <c r="BB51" s="129"/>
      <c r="BC51" s="130"/>
      <c r="BE51" s="10" t="s">
        <v>12</v>
      </c>
      <c r="BF51" s="117" t="s">
        <v>59</v>
      </c>
      <c r="BG51" s="117"/>
      <c r="BH51" s="117"/>
      <c r="BI51" s="117"/>
      <c r="BJ51" s="117"/>
      <c r="BK51" s="117"/>
      <c r="BL51" s="117"/>
      <c r="BM51" s="150">
        <v>3</v>
      </c>
      <c r="BN51" s="150"/>
      <c r="BO51" s="128" t="str">
        <f t="shared" si="5"/>
        <v>★★★</v>
      </c>
      <c r="BP51" s="129"/>
      <c r="BQ51" s="129"/>
      <c r="BR51" s="130"/>
    </row>
    <row r="52" spans="1:70" ht="20.100000000000001" customHeight="1">
      <c r="A52" s="20" t="s">
        <v>19</v>
      </c>
      <c r="B52" s="91" t="s">
        <v>101</v>
      </c>
      <c r="C52" s="92"/>
      <c r="D52" s="58">
        <v>3</v>
      </c>
      <c r="E52" s="59"/>
      <c r="F52" s="50">
        <v>5</v>
      </c>
      <c r="G52" s="50">
        <v>5</v>
      </c>
      <c r="H52" s="50">
        <v>5</v>
      </c>
      <c r="I52" s="50">
        <v>5</v>
      </c>
      <c r="J52" s="50">
        <v>5</v>
      </c>
      <c r="K52" s="51">
        <v>5</v>
      </c>
      <c r="L52" s="2"/>
      <c r="M52" s="10"/>
      <c r="N52" s="69"/>
      <c r="O52" s="69"/>
      <c r="P52" s="69"/>
      <c r="Q52" s="30"/>
      <c r="R52" s="73" t="str">
        <f t="shared" si="0"/>
        <v/>
      </c>
      <c r="S52" s="74"/>
      <c r="T52" s="75"/>
      <c r="U52" s="2"/>
      <c r="V52" s="10"/>
      <c r="W52" s="73"/>
      <c r="X52" s="74"/>
      <c r="Y52" s="114"/>
      <c r="Z52" s="30"/>
      <c r="AA52" s="73" t="str">
        <f t="shared" si="1"/>
        <v/>
      </c>
      <c r="AB52" s="75"/>
      <c r="AD52" s="10"/>
      <c r="AE52" s="117"/>
      <c r="AF52" s="117"/>
      <c r="AG52" s="117"/>
      <c r="AH52" s="5"/>
      <c r="AI52" s="73" t="str">
        <f t="shared" si="2"/>
        <v/>
      </c>
      <c r="AJ52" s="75"/>
      <c r="AL52" s="10"/>
      <c r="AM52" s="123"/>
      <c r="AN52" s="123"/>
      <c r="AO52" s="123"/>
      <c r="AP52" s="5"/>
      <c r="AQ52" s="73" t="str">
        <f t="shared" si="3"/>
        <v/>
      </c>
      <c r="AR52" s="75"/>
      <c r="AS52" s="2"/>
      <c r="AT52" s="10"/>
      <c r="AU52" s="123"/>
      <c r="AV52" s="123"/>
      <c r="AW52" s="123"/>
      <c r="AX52" s="62"/>
      <c r="AY52" s="63"/>
      <c r="AZ52" s="128" t="str">
        <f t="shared" si="4"/>
        <v/>
      </c>
      <c r="BA52" s="129"/>
      <c r="BB52" s="129"/>
      <c r="BC52" s="130"/>
      <c r="BE52" s="10"/>
      <c r="BF52" s="117"/>
      <c r="BG52" s="117"/>
      <c r="BH52" s="117"/>
      <c r="BI52" s="117"/>
      <c r="BJ52" s="117"/>
      <c r="BK52" s="117"/>
      <c r="BL52" s="117"/>
      <c r="BM52" s="141"/>
      <c r="BN52" s="142"/>
      <c r="BO52" s="128" t="str">
        <f t="shared" si="5"/>
        <v/>
      </c>
      <c r="BP52" s="129"/>
      <c r="BQ52" s="129"/>
      <c r="BR52" s="130"/>
    </row>
    <row r="53" spans="1:70" ht="20.100000000000001" customHeight="1">
      <c r="A53" s="19" t="s">
        <v>20</v>
      </c>
      <c r="B53" s="86" t="s">
        <v>102</v>
      </c>
      <c r="C53" s="86"/>
      <c r="D53" s="58">
        <v>3</v>
      </c>
      <c r="E53" s="59"/>
      <c r="F53" s="50">
        <v>5</v>
      </c>
      <c r="G53" s="50">
        <v>5</v>
      </c>
      <c r="H53" s="50">
        <v>5</v>
      </c>
      <c r="I53" s="50">
        <v>5</v>
      </c>
      <c r="J53" s="50">
        <v>5</v>
      </c>
      <c r="K53" s="51">
        <v>5</v>
      </c>
      <c r="L53" s="2"/>
      <c r="M53" s="11"/>
      <c r="N53" s="69"/>
      <c r="O53" s="69"/>
      <c r="P53" s="69"/>
      <c r="Q53" s="30"/>
      <c r="R53" s="73" t="str">
        <f t="shared" si="0"/>
        <v/>
      </c>
      <c r="S53" s="74"/>
      <c r="T53" s="75"/>
      <c r="U53" s="2"/>
      <c r="V53" s="11"/>
      <c r="W53" s="73"/>
      <c r="X53" s="74"/>
      <c r="Y53" s="114"/>
      <c r="Z53" s="30"/>
      <c r="AA53" s="73" t="str">
        <f t="shared" si="1"/>
        <v/>
      </c>
      <c r="AB53" s="75"/>
      <c r="AD53" s="11"/>
      <c r="AE53" s="117"/>
      <c r="AF53" s="117"/>
      <c r="AG53" s="117"/>
      <c r="AH53" s="3"/>
      <c r="AI53" s="73" t="str">
        <f t="shared" si="2"/>
        <v/>
      </c>
      <c r="AJ53" s="75"/>
      <c r="AL53" s="11"/>
      <c r="AM53" s="123"/>
      <c r="AN53" s="123"/>
      <c r="AO53" s="123"/>
      <c r="AP53" s="3"/>
      <c r="AQ53" s="73" t="str">
        <f t="shared" si="3"/>
        <v/>
      </c>
      <c r="AR53" s="75"/>
      <c r="AS53" s="2"/>
      <c r="AT53" s="11"/>
      <c r="AU53" s="123"/>
      <c r="AV53" s="123"/>
      <c r="AW53" s="123"/>
      <c r="AX53" s="62"/>
      <c r="AY53" s="63"/>
      <c r="AZ53" s="128" t="str">
        <f t="shared" si="4"/>
        <v/>
      </c>
      <c r="BA53" s="129"/>
      <c r="BB53" s="129"/>
      <c r="BC53" s="130"/>
      <c r="BE53" s="9"/>
      <c r="BF53" s="117"/>
      <c r="BG53" s="117"/>
      <c r="BH53" s="117"/>
      <c r="BI53" s="117"/>
      <c r="BJ53" s="117"/>
      <c r="BK53" s="117"/>
      <c r="BL53" s="117"/>
      <c r="BM53" s="141"/>
      <c r="BN53" s="142"/>
      <c r="BO53" s="128" t="str">
        <f t="shared" si="5"/>
        <v/>
      </c>
      <c r="BP53" s="129"/>
      <c r="BQ53" s="129"/>
      <c r="BR53" s="130"/>
    </row>
    <row r="54" spans="1:70" ht="20.100000000000001" customHeight="1">
      <c r="A54" s="19" t="s">
        <v>21</v>
      </c>
      <c r="B54" s="86" t="s">
        <v>103</v>
      </c>
      <c r="C54" s="86"/>
      <c r="D54" s="58">
        <v>3</v>
      </c>
      <c r="E54" s="59"/>
      <c r="F54" s="50">
        <v>5</v>
      </c>
      <c r="G54" s="50">
        <v>5</v>
      </c>
      <c r="H54" s="50">
        <v>5</v>
      </c>
      <c r="I54" s="50">
        <v>5</v>
      </c>
      <c r="J54" s="50">
        <v>5</v>
      </c>
      <c r="K54" s="51">
        <v>5</v>
      </c>
      <c r="L54" s="2"/>
      <c r="M54" s="11"/>
      <c r="N54" s="69"/>
      <c r="O54" s="69"/>
      <c r="P54" s="69"/>
      <c r="Q54" s="30"/>
      <c r="R54" s="73" t="str">
        <f t="shared" si="0"/>
        <v/>
      </c>
      <c r="S54" s="74"/>
      <c r="T54" s="75"/>
      <c r="U54" s="2"/>
      <c r="V54" s="11"/>
      <c r="W54" s="73"/>
      <c r="X54" s="74"/>
      <c r="Y54" s="114"/>
      <c r="Z54" s="30"/>
      <c r="AA54" s="73" t="str">
        <f t="shared" si="1"/>
        <v/>
      </c>
      <c r="AB54" s="75"/>
      <c r="AD54" s="11"/>
      <c r="AE54" s="117"/>
      <c r="AF54" s="117"/>
      <c r="AG54" s="117"/>
      <c r="AH54" s="3"/>
      <c r="AI54" s="73" t="str">
        <f t="shared" si="2"/>
        <v/>
      </c>
      <c r="AJ54" s="75"/>
      <c r="AL54" s="11"/>
      <c r="AM54" s="123"/>
      <c r="AN54" s="123"/>
      <c r="AO54" s="123"/>
      <c r="AP54" s="3"/>
      <c r="AQ54" s="73" t="str">
        <f t="shared" si="3"/>
        <v/>
      </c>
      <c r="AR54" s="75"/>
      <c r="AS54" s="2"/>
      <c r="AT54" s="11"/>
      <c r="AU54" s="123"/>
      <c r="AV54" s="123"/>
      <c r="AW54" s="123"/>
      <c r="AX54" s="62"/>
      <c r="AY54" s="63"/>
      <c r="AZ54" s="128" t="str">
        <f t="shared" si="4"/>
        <v/>
      </c>
      <c r="BA54" s="129"/>
      <c r="BB54" s="129"/>
      <c r="BC54" s="130"/>
      <c r="BE54" s="9"/>
      <c r="BF54" s="117"/>
      <c r="BG54" s="117"/>
      <c r="BH54" s="117"/>
      <c r="BI54" s="117"/>
      <c r="BJ54" s="117"/>
      <c r="BK54" s="117"/>
      <c r="BL54" s="117"/>
      <c r="BM54" s="141"/>
      <c r="BN54" s="142"/>
      <c r="BO54" s="128" t="str">
        <f t="shared" si="5"/>
        <v/>
      </c>
      <c r="BP54" s="129"/>
      <c r="BQ54" s="129"/>
      <c r="BR54" s="130"/>
    </row>
    <row r="55" spans="1:70" ht="20.100000000000001" customHeight="1">
      <c r="A55" s="19" t="s">
        <v>22</v>
      </c>
      <c r="B55" s="86"/>
      <c r="C55" s="86"/>
      <c r="D55" s="58"/>
      <c r="E55" s="59"/>
      <c r="F55" s="50"/>
      <c r="G55" s="50"/>
      <c r="H55" s="50"/>
      <c r="I55" s="50"/>
      <c r="J55" s="48"/>
      <c r="K55" s="49"/>
      <c r="L55" s="2"/>
      <c r="M55" s="11"/>
      <c r="N55" s="69"/>
      <c r="O55" s="69"/>
      <c r="P55" s="69"/>
      <c r="Q55" s="30"/>
      <c r="R55" s="73" t="str">
        <f t="shared" si="0"/>
        <v/>
      </c>
      <c r="S55" s="74"/>
      <c r="T55" s="75"/>
      <c r="U55" s="2"/>
      <c r="V55" s="11"/>
      <c r="W55" s="73"/>
      <c r="X55" s="74"/>
      <c r="Y55" s="114"/>
      <c r="Z55" s="30"/>
      <c r="AA55" s="73" t="str">
        <f t="shared" si="1"/>
        <v/>
      </c>
      <c r="AB55" s="75"/>
      <c r="AD55" s="11"/>
      <c r="AE55" s="117"/>
      <c r="AF55" s="117"/>
      <c r="AG55" s="117"/>
      <c r="AH55" s="3"/>
      <c r="AI55" s="73" t="str">
        <f t="shared" si="2"/>
        <v/>
      </c>
      <c r="AJ55" s="75"/>
      <c r="AL55" s="11"/>
      <c r="AM55" s="123"/>
      <c r="AN55" s="123"/>
      <c r="AO55" s="123"/>
      <c r="AP55" s="3"/>
      <c r="AQ55" s="73" t="str">
        <f t="shared" si="3"/>
        <v/>
      </c>
      <c r="AR55" s="75"/>
      <c r="AS55" s="2"/>
      <c r="AT55" s="11"/>
      <c r="AU55" s="123"/>
      <c r="AV55" s="123"/>
      <c r="AW55" s="123"/>
      <c r="AX55" s="62"/>
      <c r="AY55" s="63"/>
      <c r="AZ55" s="128" t="str">
        <f t="shared" si="4"/>
        <v/>
      </c>
      <c r="BA55" s="129"/>
      <c r="BB55" s="129"/>
      <c r="BC55" s="130"/>
      <c r="BE55" s="9"/>
      <c r="BF55" s="117"/>
      <c r="BG55" s="117"/>
      <c r="BH55" s="117"/>
      <c r="BI55" s="117"/>
      <c r="BJ55" s="117"/>
      <c r="BK55" s="117"/>
      <c r="BL55" s="117"/>
      <c r="BM55" s="141"/>
      <c r="BN55" s="142"/>
      <c r="BO55" s="128" t="str">
        <f t="shared" si="5"/>
        <v/>
      </c>
      <c r="BP55" s="129"/>
      <c r="BQ55" s="129"/>
      <c r="BR55" s="130"/>
    </row>
    <row r="56" spans="1:70" ht="20.100000000000001" customHeight="1">
      <c r="A56" s="19" t="s">
        <v>23</v>
      </c>
      <c r="B56" s="86"/>
      <c r="C56" s="86"/>
      <c r="D56" s="58"/>
      <c r="E56" s="59"/>
      <c r="F56" s="50"/>
      <c r="G56" s="50"/>
      <c r="H56" s="50"/>
      <c r="I56" s="50"/>
      <c r="J56" s="48"/>
      <c r="K56" s="49"/>
      <c r="L56" s="2"/>
      <c r="M56" s="11"/>
      <c r="N56" s="69"/>
      <c r="O56" s="69"/>
      <c r="P56" s="69"/>
      <c r="Q56" s="30"/>
      <c r="R56" s="73" t="str">
        <f t="shared" si="0"/>
        <v/>
      </c>
      <c r="S56" s="74"/>
      <c r="T56" s="75"/>
      <c r="U56" s="2"/>
      <c r="V56" s="11"/>
      <c r="W56" s="73"/>
      <c r="X56" s="74"/>
      <c r="Y56" s="114"/>
      <c r="Z56" s="30"/>
      <c r="AA56" s="73" t="str">
        <f t="shared" si="1"/>
        <v/>
      </c>
      <c r="AB56" s="75"/>
      <c r="AD56" s="11"/>
      <c r="AE56" s="117"/>
      <c r="AF56" s="117"/>
      <c r="AG56" s="117"/>
      <c r="AH56" s="3"/>
      <c r="AI56" s="73" t="str">
        <f t="shared" si="2"/>
        <v/>
      </c>
      <c r="AJ56" s="75"/>
      <c r="AL56" s="11"/>
      <c r="AM56" s="123"/>
      <c r="AN56" s="123"/>
      <c r="AO56" s="123"/>
      <c r="AP56" s="3"/>
      <c r="AQ56" s="73" t="str">
        <f t="shared" si="3"/>
        <v/>
      </c>
      <c r="AR56" s="75"/>
      <c r="AS56" s="2"/>
      <c r="AT56" s="11"/>
      <c r="AU56" s="123"/>
      <c r="AV56" s="123"/>
      <c r="AW56" s="123"/>
      <c r="AX56" s="62"/>
      <c r="AY56" s="63"/>
      <c r="AZ56" s="128" t="str">
        <f t="shared" si="4"/>
        <v/>
      </c>
      <c r="BA56" s="129"/>
      <c r="BB56" s="129"/>
      <c r="BC56" s="130"/>
      <c r="BE56" s="11"/>
      <c r="BF56" s="117"/>
      <c r="BG56" s="117"/>
      <c r="BH56" s="117"/>
      <c r="BI56" s="117"/>
      <c r="BJ56" s="117"/>
      <c r="BK56" s="117"/>
      <c r="BL56" s="117"/>
      <c r="BM56" s="141"/>
      <c r="BN56" s="142"/>
      <c r="BO56" s="128" t="str">
        <f t="shared" si="5"/>
        <v/>
      </c>
      <c r="BP56" s="129"/>
      <c r="BQ56" s="129"/>
      <c r="BR56" s="130"/>
    </row>
    <row r="57" spans="1:70" ht="20.100000000000001" customHeight="1">
      <c r="A57" s="19" t="s">
        <v>24</v>
      </c>
      <c r="B57" s="86"/>
      <c r="C57" s="86"/>
      <c r="D57" s="58"/>
      <c r="E57" s="59"/>
      <c r="F57" s="50"/>
      <c r="G57" s="50"/>
      <c r="H57" s="50"/>
      <c r="I57" s="50"/>
      <c r="J57" s="48"/>
      <c r="K57" s="49"/>
      <c r="L57" s="2"/>
      <c r="M57" s="11"/>
      <c r="N57" s="69"/>
      <c r="O57" s="69"/>
      <c r="P57" s="69"/>
      <c r="Q57" s="30"/>
      <c r="R57" s="73" t="str">
        <f t="shared" si="0"/>
        <v/>
      </c>
      <c r="S57" s="74"/>
      <c r="T57" s="75"/>
      <c r="U57" s="2"/>
      <c r="V57" s="11"/>
      <c r="W57" s="73"/>
      <c r="X57" s="74"/>
      <c r="Y57" s="114"/>
      <c r="Z57" s="30"/>
      <c r="AA57" s="73" t="str">
        <f t="shared" si="1"/>
        <v/>
      </c>
      <c r="AB57" s="75"/>
      <c r="AD57" s="11"/>
      <c r="AE57" s="117"/>
      <c r="AF57" s="117"/>
      <c r="AG57" s="117"/>
      <c r="AH57" s="3"/>
      <c r="AI57" s="73" t="str">
        <f t="shared" si="2"/>
        <v/>
      </c>
      <c r="AJ57" s="75"/>
      <c r="AL57" s="11"/>
      <c r="AM57" s="123"/>
      <c r="AN57" s="123"/>
      <c r="AO57" s="123"/>
      <c r="AP57" s="3"/>
      <c r="AQ57" s="73" t="str">
        <f t="shared" si="3"/>
        <v/>
      </c>
      <c r="AR57" s="75"/>
      <c r="AS57" s="2"/>
      <c r="AT57" s="11"/>
      <c r="AU57" s="123"/>
      <c r="AV57" s="123"/>
      <c r="AW57" s="123"/>
      <c r="AX57" s="62"/>
      <c r="AY57" s="63"/>
      <c r="AZ57" s="128" t="str">
        <f t="shared" si="4"/>
        <v/>
      </c>
      <c r="BA57" s="129"/>
      <c r="BB57" s="129"/>
      <c r="BC57" s="130"/>
      <c r="BE57" s="11"/>
      <c r="BF57" s="117"/>
      <c r="BG57" s="117"/>
      <c r="BH57" s="117"/>
      <c r="BI57" s="117"/>
      <c r="BJ57" s="117"/>
      <c r="BK57" s="117"/>
      <c r="BL57" s="117"/>
      <c r="BM57" s="141"/>
      <c r="BN57" s="142"/>
      <c r="BO57" s="128" t="str">
        <f t="shared" si="5"/>
        <v/>
      </c>
      <c r="BP57" s="129"/>
      <c r="BQ57" s="129"/>
      <c r="BR57" s="130"/>
    </row>
    <row r="58" spans="1:70" ht="20.100000000000001" customHeight="1">
      <c r="A58" s="19" t="s">
        <v>25</v>
      </c>
      <c r="B58" s="86"/>
      <c r="C58" s="86"/>
      <c r="D58" s="58"/>
      <c r="E58" s="59"/>
      <c r="F58" s="50"/>
      <c r="G58" s="50"/>
      <c r="H58" s="50"/>
      <c r="I58" s="50"/>
      <c r="J58" s="48"/>
      <c r="K58" s="49"/>
      <c r="L58" s="2"/>
      <c r="M58" s="11"/>
      <c r="N58" s="69"/>
      <c r="O58" s="69"/>
      <c r="P58" s="69"/>
      <c r="Q58" s="30"/>
      <c r="R58" s="73" t="str">
        <f t="shared" si="0"/>
        <v/>
      </c>
      <c r="S58" s="74"/>
      <c r="T58" s="75"/>
      <c r="U58" s="2"/>
      <c r="V58" s="11"/>
      <c r="W58" s="73"/>
      <c r="X58" s="74"/>
      <c r="Y58" s="114"/>
      <c r="Z58" s="30"/>
      <c r="AA58" s="73" t="str">
        <f t="shared" si="1"/>
        <v/>
      </c>
      <c r="AB58" s="75"/>
      <c r="AD58" s="11"/>
      <c r="AE58" s="117"/>
      <c r="AF58" s="117"/>
      <c r="AG58" s="117"/>
      <c r="AH58" s="3"/>
      <c r="AI58" s="73" t="str">
        <f t="shared" si="2"/>
        <v/>
      </c>
      <c r="AJ58" s="75"/>
      <c r="AL58" s="11"/>
      <c r="AM58" s="123"/>
      <c r="AN58" s="123"/>
      <c r="AO58" s="123"/>
      <c r="AP58" s="3"/>
      <c r="AQ58" s="73" t="str">
        <f t="shared" si="3"/>
        <v/>
      </c>
      <c r="AR58" s="75"/>
      <c r="AS58" s="2"/>
      <c r="AT58" s="11"/>
      <c r="AU58" s="123"/>
      <c r="AV58" s="123"/>
      <c r="AW58" s="123"/>
      <c r="AX58" s="62"/>
      <c r="AY58" s="63"/>
      <c r="AZ58" s="128" t="str">
        <f t="shared" si="4"/>
        <v/>
      </c>
      <c r="BA58" s="129"/>
      <c r="BB58" s="129"/>
      <c r="BC58" s="130"/>
      <c r="BE58" s="11"/>
      <c r="BF58" s="117"/>
      <c r="BG58" s="117"/>
      <c r="BH58" s="117"/>
      <c r="BI58" s="117"/>
      <c r="BJ58" s="117"/>
      <c r="BK58" s="117"/>
      <c r="BL58" s="117"/>
      <c r="BM58" s="141"/>
      <c r="BN58" s="142"/>
      <c r="BO58" s="128" t="str">
        <f t="shared" si="5"/>
        <v/>
      </c>
      <c r="BP58" s="129"/>
      <c r="BQ58" s="129"/>
      <c r="BR58" s="130"/>
    </row>
    <row r="59" spans="1:70" ht="20.100000000000001" customHeight="1">
      <c r="A59" s="19"/>
      <c r="B59" s="69"/>
      <c r="C59" s="69"/>
      <c r="D59" s="52"/>
      <c r="E59" s="53"/>
      <c r="F59" s="4"/>
      <c r="G59" s="4"/>
      <c r="H59" s="4"/>
      <c r="I59" s="4"/>
      <c r="J59" s="3"/>
      <c r="K59" s="22"/>
      <c r="L59" s="2"/>
      <c r="M59" s="11"/>
      <c r="N59" s="69"/>
      <c r="O59" s="69"/>
      <c r="P59" s="69"/>
      <c r="Q59" s="30"/>
      <c r="R59" s="73" t="str">
        <f t="shared" si="0"/>
        <v/>
      </c>
      <c r="S59" s="74"/>
      <c r="T59" s="75"/>
      <c r="U59" s="2"/>
      <c r="V59" s="11"/>
      <c r="W59" s="73"/>
      <c r="X59" s="74"/>
      <c r="Y59" s="114"/>
      <c r="Z59" s="30"/>
      <c r="AA59" s="73" t="str">
        <f t="shared" si="1"/>
        <v/>
      </c>
      <c r="AB59" s="75"/>
      <c r="AD59" s="11"/>
      <c r="AE59" s="117"/>
      <c r="AF59" s="117"/>
      <c r="AG59" s="117"/>
      <c r="AH59" s="3"/>
      <c r="AI59" s="73" t="str">
        <f t="shared" si="2"/>
        <v/>
      </c>
      <c r="AJ59" s="75"/>
      <c r="AL59" s="11"/>
      <c r="AM59" s="123"/>
      <c r="AN59" s="123"/>
      <c r="AO59" s="123"/>
      <c r="AP59" s="3"/>
      <c r="AQ59" s="73" t="str">
        <f t="shared" si="3"/>
        <v/>
      </c>
      <c r="AR59" s="75"/>
      <c r="AS59" s="2"/>
      <c r="AT59" s="11"/>
      <c r="AU59" s="123"/>
      <c r="AV59" s="123"/>
      <c r="AW59" s="123"/>
      <c r="AX59" s="62"/>
      <c r="AY59" s="63"/>
      <c r="AZ59" s="128" t="str">
        <f t="shared" si="4"/>
        <v/>
      </c>
      <c r="BA59" s="129"/>
      <c r="BB59" s="129"/>
      <c r="BC59" s="130"/>
      <c r="BE59" s="11"/>
      <c r="BF59" s="117"/>
      <c r="BG59" s="117"/>
      <c r="BH59" s="117"/>
      <c r="BI59" s="117"/>
      <c r="BJ59" s="117"/>
      <c r="BK59" s="117"/>
      <c r="BL59" s="117"/>
      <c r="BM59" s="62"/>
      <c r="BN59" s="63"/>
      <c r="BO59" s="73" t="str">
        <f t="shared" si="5"/>
        <v/>
      </c>
      <c r="BP59" s="74"/>
      <c r="BQ59" s="74"/>
      <c r="BR59" s="75"/>
    </row>
    <row r="60" spans="1:70" ht="20.100000000000001" customHeight="1">
      <c r="A60" s="19"/>
      <c r="B60" s="69"/>
      <c r="C60" s="69"/>
      <c r="D60" s="52"/>
      <c r="E60" s="53"/>
      <c r="F60" s="4"/>
      <c r="G60" s="4"/>
      <c r="H60" s="4"/>
      <c r="I60" s="4"/>
      <c r="J60" s="3"/>
      <c r="K60" s="22"/>
      <c r="L60" s="2"/>
      <c r="M60" s="11"/>
      <c r="N60" s="69"/>
      <c r="O60" s="69"/>
      <c r="P60" s="69"/>
      <c r="Q60" s="30"/>
      <c r="R60" s="73" t="str">
        <f t="shared" si="0"/>
        <v/>
      </c>
      <c r="S60" s="74"/>
      <c r="T60" s="75"/>
      <c r="U60" s="2"/>
      <c r="V60" s="11"/>
      <c r="W60" s="73"/>
      <c r="X60" s="74"/>
      <c r="Y60" s="114"/>
      <c r="Z60" s="30"/>
      <c r="AA60" s="73" t="str">
        <f t="shared" si="1"/>
        <v/>
      </c>
      <c r="AB60" s="75"/>
      <c r="AD60" s="11"/>
      <c r="AE60" s="117"/>
      <c r="AF60" s="117"/>
      <c r="AG60" s="117"/>
      <c r="AH60" s="3"/>
      <c r="AI60" s="73" t="str">
        <f t="shared" si="2"/>
        <v/>
      </c>
      <c r="AJ60" s="75"/>
      <c r="AL60" s="11"/>
      <c r="AM60" s="123"/>
      <c r="AN60" s="123"/>
      <c r="AO60" s="123"/>
      <c r="AP60" s="3"/>
      <c r="AQ60" s="73" t="str">
        <f t="shared" si="3"/>
        <v/>
      </c>
      <c r="AR60" s="75"/>
      <c r="AS60" s="2"/>
      <c r="AT60" s="11"/>
      <c r="AU60" s="123"/>
      <c r="AV60" s="123"/>
      <c r="AW60" s="123"/>
      <c r="AX60" s="62"/>
      <c r="AY60" s="63"/>
      <c r="AZ60" s="128" t="str">
        <f t="shared" si="4"/>
        <v/>
      </c>
      <c r="BA60" s="129"/>
      <c r="BB60" s="129"/>
      <c r="BC60" s="130"/>
      <c r="BE60" s="11"/>
      <c r="BF60" s="117"/>
      <c r="BG60" s="117"/>
      <c r="BH60" s="117"/>
      <c r="BI60" s="117"/>
      <c r="BJ60" s="117"/>
      <c r="BK60" s="117"/>
      <c r="BL60" s="117"/>
      <c r="BM60" s="62"/>
      <c r="BN60" s="63"/>
      <c r="BO60" s="73" t="str">
        <f t="shared" si="5"/>
        <v/>
      </c>
      <c r="BP60" s="74"/>
      <c r="BQ60" s="74"/>
      <c r="BR60" s="75"/>
    </row>
    <row r="61" spans="1:70" ht="20.100000000000001" customHeight="1" thickBot="1">
      <c r="A61" s="21"/>
      <c r="B61" s="87"/>
      <c r="C61" s="87"/>
      <c r="D61" s="60"/>
      <c r="E61" s="61"/>
      <c r="F61" s="23"/>
      <c r="G61" s="23"/>
      <c r="H61" s="23"/>
      <c r="I61" s="23"/>
      <c r="J61" s="24"/>
      <c r="K61" s="25"/>
      <c r="L61" s="2"/>
      <c r="M61" s="12"/>
      <c r="N61" s="82"/>
      <c r="O61" s="82"/>
      <c r="P61" s="82"/>
      <c r="Q61" s="31"/>
      <c r="R61" s="83" t="str">
        <f t="shared" si="0"/>
        <v/>
      </c>
      <c r="S61" s="84"/>
      <c r="T61" s="85"/>
      <c r="U61" s="2"/>
      <c r="V61" s="12"/>
      <c r="W61" s="83"/>
      <c r="X61" s="84"/>
      <c r="Y61" s="115"/>
      <c r="Z61" s="31"/>
      <c r="AA61" s="83" t="str">
        <f t="shared" si="1"/>
        <v/>
      </c>
      <c r="AB61" s="85"/>
      <c r="AD61" s="12"/>
      <c r="AE61" s="119"/>
      <c r="AF61" s="119"/>
      <c r="AG61" s="119"/>
      <c r="AH61" s="13"/>
      <c r="AI61" s="83" t="str">
        <f t="shared" si="2"/>
        <v/>
      </c>
      <c r="AJ61" s="85"/>
      <c r="AL61" s="12"/>
      <c r="AM61" s="134"/>
      <c r="AN61" s="134"/>
      <c r="AO61" s="134"/>
      <c r="AP61" s="13"/>
      <c r="AQ61" s="83" t="str">
        <f t="shared" si="3"/>
        <v/>
      </c>
      <c r="AR61" s="85"/>
      <c r="AS61" s="2"/>
      <c r="AT61" s="12"/>
      <c r="AU61" s="134"/>
      <c r="AV61" s="134"/>
      <c r="AW61" s="134"/>
      <c r="AX61" s="139"/>
      <c r="AY61" s="140"/>
      <c r="AZ61" s="83" t="str">
        <f t="shared" si="4"/>
        <v/>
      </c>
      <c r="BA61" s="84"/>
      <c r="BB61" s="84"/>
      <c r="BC61" s="85"/>
      <c r="BE61" s="12"/>
      <c r="BF61" s="119"/>
      <c r="BG61" s="119"/>
      <c r="BH61" s="119"/>
      <c r="BI61" s="119"/>
      <c r="BJ61" s="119"/>
      <c r="BK61" s="119"/>
      <c r="BL61" s="119"/>
      <c r="BM61" s="139"/>
      <c r="BN61" s="140"/>
      <c r="BO61" s="83" t="str">
        <f t="shared" si="5"/>
        <v/>
      </c>
      <c r="BP61" s="84"/>
      <c r="BQ61" s="84"/>
      <c r="BR61" s="85"/>
    </row>
    <row r="62" spans="1:7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U62" s="2"/>
      <c r="AE62" s="29"/>
      <c r="AF62" s="29"/>
      <c r="AG62" s="29"/>
    </row>
    <row r="63" spans="1:7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U63" s="2"/>
    </row>
    <row r="64" spans="1:7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U64" s="2"/>
    </row>
    <row r="65" spans="1:2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U65" s="2"/>
    </row>
    <row r="66" spans="1:2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U66" s="2"/>
    </row>
    <row r="67" spans="1:2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U67" s="2"/>
    </row>
    <row r="68" spans="1:2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U68" s="2"/>
    </row>
    <row r="69" spans="1:2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U69" s="2"/>
    </row>
    <row r="70" spans="1:2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U70" s="2"/>
    </row>
    <row r="71" spans="1:2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U71" s="2"/>
    </row>
    <row r="72" spans="1:2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U72" s="2"/>
    </row>
    <row r="73" spans="1:2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U73" s="2"/>
    </row>
    <row r="74" spans="1:2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U74" s="2"/>
    </row>
    <row r="75" spans="1:2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U75" s="2"/>
    </row>
    <row r="76" spans="1:2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U76" s="2"/>
    </row>
    <row r="77" spans="1:2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U77" s="2"/>
    </row>
    <row r="78" spans="1:2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U78" s="2"/>
    </row>
    <row r="79" spans="1:2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U79" s="2"/>
    </row>
    <row r="80" spans="1:2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U80" s="2"/>
    </row>
    <row r="81" spans="1:2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U81" s="2"/>
    </row>
    <row r="82" spans="1:2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U82" s="2"/>
    </row>
    <row r="83" spans="1:2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U83" s="2"/>
    </row>
    <row r="84" spans="1:2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U84" s="2"/>
    </row>
    <row r="85" spans="1:2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U85" s="2"/>
    </row>
    <row r="86" spans="1:2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U86" s="2"/>
    </row>
    <row r="87" spans="1:2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U87" s="2"/>
    </row>
    <row r="88" spans="1:2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U88" s="2"/>
    </row>
    <row r="89" spans="1:2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U89" s="2"/>
    </row>
    <row r="90" spans="1:2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U90" s="2"/>
    </row>
    <row r="91" spans="1:2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U91" s="2"/>
    </row>
    <row r="92" spans="1:2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U92" s="2"/>
    </row>
    <row r="93" spans="1:2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U93" s="2"/>
    </row>
    <row r="94" spans="1:2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U94" s="2"/>
    </row>
    <row r="95" spans="1:2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U95" s="2"/>
    </row>
    <row r="96" spans="1:2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U96" s="2"/>
    </row>
    <row r="97" spans="1:2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U97" s="2"/>
    </row>
    <row r="98" spans="1:2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U98" s="2"/>
    </row>
    <row r="99" spans="1:2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U99" s="2"/>
    </row>
    <row r="100" spans="1:2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U100" s="2"/>
    </row>
    <row r="101" spans="1:2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U101" s="2"/>
    </row>
    <row r="102" spans="1:2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U102" s="2"/>
    </row>
    <row r="103" spans="1:2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U103" s="2"/>
    </row>
    <row r="104" spans="1:2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U104" s="2"/>
    </row>
    <row r="105" spans="1:2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U105" s="2"/>
    </row>
    <row r="106" spans="1:2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U106" s="2"/>
    </row>
    <row r="107" spans="1:2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U107" s="2"/>
    </row>
    <row r="108" spans="1:2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U108" s="2"/>
    </row>
    <row r="109" spans="1:2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U109" s="2"/>
    </row>
    <row r="110" spans="1:2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U110" s="2"/>
    </row>
    <row r="111" spans="1:2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U111" s="2"/>
    </row>
    <row r="112" spans="1:2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U112" s="2"/>
    </row>
    <row r="113" spans="1:2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U113" s="2"/>
    </row>
    <row r="114" spans="1:2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U114" s="2"/>
    </row>
    <row r="115" spans="1:2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U115" s="2"/>
    </row>
    <row r="116" spans="1:2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U116" s="2"/>
    </row>
    <row r="117" spans="1:2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U117" s="2"/>
    </row>
    <row r="118" spans="1:2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U118" s="2"/>
    </row>
    <row r="119" spans="1:2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U119" s="2"/>
    </row>
    <row r="120" spans="1:2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U120" s="2"/>
    </row>
    <row r="121" spans="1: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U121" s="2"/>
    </row>
    <row r="122" spans="1:2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U122" s="2"/>
    </row>
    <row r="123" spans="1:2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U123" s="2"/>
    </row>
    <row r="124" spans="1:2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U124" s="2"/>
    </row>
    <row r="125" spans="1:2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U125" s="2"/>
    </row>
    <row r="126" spans="1:2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U126" s="2"/>
    </row>
    <row r="127" spans="1:2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U127" s="2"/>
    </row>
    <row r="128" spans="1:2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U128" s="2"/>
    </row>
    <row r="129" spans="1:2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U129" s="2"/>
    </row>
    <row r="130" spans="1:2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U130" s="2"/>
    </row>
    <row r="131" spans="1:2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U131" s="2"/>
    </row>
    <row r="132" spans="1:2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U132" s="2"/>
    </row>
    <row r="133" spans="1:2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U133" s="2"/>
    </row>
    <row r="134" spans="1:2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U134" s="2"/>
    </row>
    <row r="135" spans="1:2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U135" s="2"/>
    </row>
    <row r="136" spans="1:2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U136" s="2"/>
    </row>
    <row r="137" spans="1:2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U137" s="2"/>
    </row>
    <row r="138" spans="1:2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U138" s="2"/>
    </row>
    <row r="139" spans="1:2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U139" s="2"/>
    </row>
    <row r="140" spans="1:2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U140" s="2"/>
    </row>
    <row r="141" spans="1:2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U141" s="2"/>
    </row>
    <row r="142" spans="1:2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U142" s="2"/>
    </row>
    <row r="143" spans="1:2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U143" s="2"/>
    </row>
    <row r="144" spans="1:2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U144" s="2"/>
    </row>
    <row r="145" spans="1:2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U145" s="2"/>
    </row>
    <row r="146" spans="1:2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U146" s="2"/>
    </row>
    <row r="147" spans="1:2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U147" s="2"/>
    </row>
    <row r="148" spans="1:2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U148" s="2"/>
    </row>
    <row r="149" spans="1:2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U149" s="2"/>
    </row>
  </sheetData>
  <mergeCells count="423">
    <mergeCell ref="AX45:BC46"/>
    <mergeCell ref="AZ52:BC52"/>
    <mergeCell ref="AZ53:BC53"/>
    <mergeCell ref="AZ54:BC54"/>
    <mergeCell ref="AZ55:BC55"/>
    <mergeCell ref="AZ56:BC56"/>
    <mergeCell ref="AZ57:BC57"/>
    <mergeCell ref="AZ58:BC58"/>
    <mergeCell ref="Z1:AO2"/>
    <mergeCell ref="AK4:AY9"/>
    <mergeCell ref="AE7:AI8"/>
    <mergeCell ref="AE5:AI6"/>
    <mergeCell ref="AX55:AY55"/>
    <mergeCell ref="AX50:AY50"/>
    <mergeCell ref="AX51:AY51"/>
    <mergeCell ref="AX52:AY52"/>
    <mergeCell ref="AZ50:BC50"/>
    <mergeCell ref="AZ51:BC51"/>
    <mergeCell ref="AU52:AW52"/>
    <mergeCell ref="AT13:BC13"/>
    <mergeCell ref="AM52:AO52"/>
    <mergeCell ref="AQ52:AR52"/>
    <mergeCell ref="AM51:AO51"/>
    <mergeCell ref="AQ51:AR51"/>
    <mergeCell ref="S7:Y8"/>
    <mergeCell ref="S9:Y10"/>
    <mergeCell ref="Z5:AC6"/>
    <mergeCell ref="Z7:AC8"/>
    <mergeCell ref="B5:C6"/>
    <mergeCell ref="B7:C8"/>
    <mergeCell ref="B9:C10"/>
    <mergeCell ref="N5:Q6"/>
    <mergeCell ref="N7:Q8"/>
    <mergeCell ref="N9:Q10"/>
    <mergeCell ref="E5:M6"/>
    <mergeCell ref="E7:M8"/>
    <mergeCell ref="E9:M10"/>
    <mergeCell ref="S5:Y6"/>
    <mergeCell ref="AX59:AY59"/>
    <mergeCell ref="AX60:AY60"/>
    <mergeCell ref="AX61:AY61"/>
    <mergeCell ref="AX56:AY56"/>
    <mergeCell ref="AX57:AY57"/>
    <mergeCell ref="AX58:AY58"/>
    <mergeCell ref="AZ59:BC59"/>
    <mergeCell ref="AZ60:BC60"/>
    <mergeCell ref="AZ61:BC61"/>
    <mergeCell ref="BP6:BR6"/>
    <mergeCell ref="AX19:BB19"/>
    <mergeCell ref="BG19:BL19"/>
    <mergeCell ref="BM19:BQ19"/>
    <mergeCell ref="AV16:AW16"/>
    <mergeCell ref="AX16:BB16"/>
    <mergeCell ref="BG16:BL16"/>
    <mergeCell ref="AX48:AY48"/>
    <mergeCell ref="BA7:BC7"/>
    <mergeCell ref="BA8:BC8"/>
    <mergeCell ref="BA9:BC9"/>
    <mergeCell ref="AZ47:BC47"/>
    <mergeCell ref="AZ48:BC48"/>
    <mergeCell ref="AU47:AW47"/>
    <mergeCell ref="BF47:BL47"/>
    <mergeCell ref="AU48:AW48"/>
    <mergeCell ref="BF48:BL48"/>
    <mergeCell ref="AX47:AY47"/>
    <mergeCell ref="AT45:AW46"/>
    <mergeCell ref="BE45:BL46"/>
    <mergeCell ref="BM45:BR46"/>
    <mergeCell ref="AU20:AU21"/>
    <mergeCell ref="AV20:AW20"/>
    <mergeCell ref="AX20:BB20"/>
    <mergeCell ref="A45:C46"/>
    <mergeCell ref="F45:F46"/>
    <mergeCell ref="G45:G46"/>
    <mergeCell ref="H45:H46"/>
    <mergeCell ref="I45:I46"/>
    <mergeCell ref="J45:J46"/>
    <mergeCell ref="K45:K46"/>
    <mergeCell ref="BA6:BC6"/>
    <mergeCell ref="BA5:BR5"/>
    <mergeCell ref="Q45:T46"/>
    <mergeCell ref="V45:Y46"/>
    <mergeCell ref="Z45:AB46"/>
    <mergeCell ref="AD45:AG46"/>
    <mergeCell ref="AH45:AJ46"/>
    <mergeCell ref="AL45:AO46"/>
    <mergeCell ref="BH7:BK7"/>
    <mergeCell ref="BL7:BO7"/>
    <mergeCell ref="BP7:BR7"/>
    <mergeCell ref="BD6:BG6"/>
    <mergeCell ref="BH6:BK6"/>
    <mergeCell ref="BL6:BO6"/>
    <mergeCell ref="AX21:BB21"/>
    <mergeCell ref="BG21:BL21"/>
    <mergeCell ref="BM21:BQ21"/>
    <mergeCell ref="BO59:BR59"/>
    <mergeCell ref="BO60:BR60"/>
    <mergeCell ref="BM47:BN47"/>
    <mergeCell ref="BM48:BN48"/>
    <mergeCell ref="BM49:BN49"/>
    <mergeCell ref="BM50:BN50"/>
    <mergeCell ref="BM51:BN51"/>
    <mergeCell ref="BM52:BN52"/>
    <mergeCell ref="BM53:BN53"/>
    <mergeCell ref="BM54:BN54"/>
    <mergeCell ref="BM55:BN55"/>
    <mergeCell ref="AU61:AW61"/>
    <mergeCell ref="BF61:BL61"/>
    <mergeCell ref="BP9:BR9"/>
    <mergeCell ref="BL9:BO9"/>
    <mergeCell ref="BH9:BK9"/>
    <mergeCell ref="BD9:BG9"/>
    <mergeCell ref="AU59:AW59"/>
    <mergeCell ref="BF59:BL59"/>
    <mergeCell ref="AU60:AW60"/>
    <mergeCell ref="BF60:BL60"/>
    <mergeCell ref="AU57:AW57"/>
    <mergeCell ref="BF57:BL57"/>
    <mergeCell ref="AU58:AW58"/>
    <mergeCell ref="BF58:BL58"/>
    <mergeCell ref="AU55:AW55"/>
    <mergeCell ref="BF55:BL55"/>
    <mergeCell ref="AU56:AW56"/>
    <mergeCell ref="BF56:BL56"/>
    <mergeCell ref="AU53:AW53"/>
    <mergeCell ref="BF53:BL53"/>
    <mergeCell ref="AU54:AW54"/>
    <mergeCell ref="BF54:BL54"/>
    <mergeCell ref="AU51:AW51"/>
    <mergeCell ref="BF51:BL51"/>
    <mergeCell ref="BF52:BL52"/>
    <mergeCell ref="AU49:AW49"/>
    <mergeCell ref="BF49:BL49"/>
    <mergeCell ref="AU50:AW50"/>
    <mergeCell ref="BF50:BL50"/>
    <mergeCell ref="AX49:AY49"/>
    <mergeCell ref="AX53:AY53"/>
    <mergeCell ref="AX54:AY54"/>
    <mergeCell ref="AZ49:BC49"/>
    <mergeCell ref="BF20:BF21"/>
    <mergeCell ref="BG20:BL20"/>
    <mergeCell ref="BM20:BQ20"/>
    <mergeCell ref="AV21:AW21"/>
    <mergeCell ref="AU18:AU19"/>
    <mergeCell ref="AV18:AW18"/>
    <mergeCell ref="AX18:BB18"/>
    <mergeCell ref="BF18:BF19"/>
    <mergeCell ref="BG18:BL18"/>
    <mergeCell ref="BM18:BQ18"/>
    <mergeCell ref="BE13:BR13"/>
    <mergeCell ref="AV15:AW15"/>
    <mergeCell ref="AX15:BB15"/>
    <mergeCell ref="BG15:BL15"/>
    <mergeCell ref="BM15:BQ15"/>
    <mergeCell ref="BD8:BG8"/>
    <mergeCell ref="BH8:BK8"/>
    <mergeCell ref="BM60:BN60"/>
    <mergeCell ref="BM61:BN61"/>
    <mergeCell ref="BM58:BN58"/>
    <mergeCell ref="BM59:BN59"/>
    <mergeCell ref="BM56:BN56"/>
    <mergeCell ref="BM57:BN57"/>
    <mergeCell ref="BO54:BR54"/>
    <mergeCell ref="BO55:BR55"/>
    <mergeCell ref="BO52:BR52"/>
    <mergeCell ref="BO53:BR53"/>
    <mergeCell ref="BO50:BR50"/>
    <mergeCell ref="BO51:BR51"/>
    <mergeCell ref="BO48:BR48"/>
    <mergeCell ref="BO49:BR49"/>
    <mergeCell ref="BO47:BR47"/>
    <mergeCell ref="BL8:BO8"/>
    <mergeCell ref="BP8:BR8"/>
    <mergeCell ref="BM16:BQ16"/>
    <mergeCell ref="BO56:BR56"/>
    <mergeCell ref="BO57:BR57"/>
    <mergeCell ref="BO58:BR58"/>
    <mergeCell ref="BO61:BR61"/>
    <mergeCell ref="BD7:BG7"/>
    <mergeCell ref="AM61:AO61"/>
    <mergeCell ref="AQ61:AR61"/>
    <mergeCell ref="AM60:AO60"/>
    <mergeCell ref="AQ60:AR60"/>
    <mergeCell ref="AM59:AO59"/>
    <mergeCell ref="AQ59:AR59"/>
    <mergeCell ref="AM58:AO58"/>
    <mergeCell ref="AQ58:AR58"/>
    <mergeCell ref="AM57:AO57"/>
    <mergeCell ref="AQ57:AR57"/>
    <mergeCell ref="AM56:AO56"/>
    <mergeCell ref="AQ56:AR56"/>
    <mergeCell ref="AM55:AO55"/>
    <mergeCell ref="AQ55:AR55"/>
    <mergeCell ref="AM54:AO54"/>
    <mergeCell ref="AQ54:AR54"/>
    <mergeCell ref="AM53:AO53"/>
    <mergeCell ref="AQ53:AR53"/>
    <mergeCell ref="AP19:AQ19"/>
    <mergeCell ref="AV19:AW19"/>
    <mergeCell ref="AM18:AM19"/>
    <mergeCell ref="AN18:AO18"/>
    <mergeCell ref="AP18:AQ18"/>
    <mergeCell ref="AM50:AO50"/>
    <mergeCell ref="AQ50:AR50"/>
    <mergeCell ref="AM49:AO49"/>
    <mergeCell ref="AQ49:AR49"/>
    <mergeCell ref="AM48:AO48"/>
    <mergeCell ref="AQ48:AR48"/>
    <mergeCell ref="AM47:AO47"/>
    <mergeCell ref="AQ47:AR47"/>
    <mergeCell ref="AP45:AR46"/>
    <mergeCell ref="AN16:AO16"/>
    <mergeCell ref="AP16:AQ16"/>
    <mergeCell ref="AE61:AG61"/>
    <mergeCell ref="AI61:AJ61"/>
    <mergeCell ref="AI50:AJ50"/>
    <mergeCell ref="AE51:AG51"/>
    <mergeCell ref="AI51:AJ51"/>
    <mergeCell ref="AE47:AG47"/>
    <mergeCell ref="AI47:AJ47"/>
    <mergeCell ref="AE48:AG48"/>
    <mergeCell ref="AI48:AJ48"/>
    <mergeCell ref="AF19:AG19"/>
    <mergeCell ref="AH19:AI19"/>
    <mergeCell ref="AE20:AE21"/>
    <mergeCell ref="AF20:AG20"/>
    <mergeCell ref="AH20:AI20"/>
    <mergeCell ref="AF21:AG21"/>
    <mergeCell ref="AH21:AI21"/>
    <mergeCell ref="AN21:AO21"/>
    <mergeCell ref="AP21:AQ21"/>
    <mergeCell ref="AM20:AM21"/>
    <mergeCell ref="AN20:AO20"/>
    <mergeCell ref="AP20:AQ20"/>
    <mergeCell ref="AN19:AO19"/>
    <mergeCell ref="AL13:AR13"/>
    <mergeCell ref="AN15:AO15"/>
    <mergeCell ref="AP15:AQ15"/>
    <mergeCell ref="AE58:AG58"/>
    <mergeCell ref="AI58:AJ58"/>
    <mergeCell ref="AE59:AG59"/>
    <mergeCell ref="AI59:AJ59"/>
    <mergeCell ref="AE60:AG60"/>
    <mergeCell ref="AI60:AJ60"/>
    <mergeCell ref="AE55:AG55"/>
    <mergeCell ref="AI55:AJ55"/>
    <mergeCell ref="AE56:AG56"/>
    <mergeCell ref="AI56:AJ56"/>
    <mergeCell ref="AE57:AG57"/>
    <mergeCell ref="AI57:AJ57"/>
    <mergeCell ref="AE52:AG52"/>
    <mergeCell ref="AI52:AJ52"/>
    <mergeCell ref="AE53:AG53"/>
    <mergeCell ref="AI53:AJ53"/>
    <mergeCell ref="AE54:AG54"/>
    <mergeCell ref="AI54:AJ54"/>
    <mergeCell ref="AE49:AG49"/>
    <mergeCell ref="AI49:AJ49"/>
    <mergeCell ref="AE50:AG50"/>
    <mergeCell ref="W61:Y61"/>
    <mergeCell ref="AA61:AB61"/>
    <mergeCell ref="AD13:AJ13"/>
    <mergeCell ref="AF15:AG15"/>
    <mergeCell ref="AH15:AI15"/>
    <mergeCell ref="AF16:AG16"/>
    <mergeCell ref="AH16:AI16"/>
    <mergeCell ref="AE18:AE19"/>
    <mergeCell ref="AF18:AG18"/>
    <mergeCell ref="AH18:AI18"/>
    <mergeCell ref="W58:Y58"/>
    <mergeCell ref="AA58:AB58"/>
    <mergeCell ref="W59:Y59"/>
    <mergeCell ref="AA59:AB59"/>
    <mergeCell ref="W60:Y60"/>
    <mergeCell ref="AA60:AB60"/>
    <mergeCell ref="W55:Y55"/>
    <mergeCell ref="AA55:AB55"/>
    <mergeCell ref="W56:Y56"/>
    <mergeCell ref="AA56:AB56"/>
    <mergeCell ref="W57:Y57"/>
    <mergeCell ref="AA57:AB57"/>
    <mergeCell ref="W52:Y52"/>
    <mergeCell ref="AA52:AB52"/>
    <mergeCell ref="W53:Y53"/>
    <mergeCell ref="AA53:AB53"/>
    <mergeCell ref="W54:Y54"/>
    <mergeCell ref="AA54:AB54"/>
    <mergeCell ref="W49:Y49"/>
    <mergeCell ref="AA49:AB49"/>
    <mergeCell ref="W50:Y50"/>
    <mergeCell ref="AA50:AB50"/>
    <mergeCell ref="W51:Y51"/>
    <mergeCell ref="AA51:AB51"/>
    <mergeCell ref="W47:Y47"/>
    <mergeCell ref="AA47:AB47"/>
    <mergeCell ref="W48:Y48"/>
    <mergeCell ref="AA48:AB48"/>
    <mergeCell ref="W18:W19"/>
    <mergeCell ref="X18:Y18"/>
    <mergeCell ref="Z18:AA18"/>
    <mergeCell ref="X19:Y19"/>
    <mergeCell ref="Z19:AA19"/>
    <mergeCell ref="W20:W21"/>
    <mergeCell ref="X20:Y20"/>
    <mergeCell ref="Z20:AA20"/>
    <mergeCell ref="X21:Y21"/>
    <mergeCell ref="Z21:AA21"/>
    <mergeCell ref="O15:P15"/>
    <mergeCell ref="O16:P16"/>
    <mergeCell ref="V13:AB13"/>
    <mergeCell ref="X15:Y15"/>
    <mergeCell ref="Z15:AA15"/>
    <mergeCell ref="X16:Y16"/>
    <mergeCell ref="Z16:AA16"/>
    <mergeCell ref="B38:C38"/>
    <mergeCell ref="B39:C39"/>
    <mergeCell ref="Q15:S15"/>
    <mergeCell ref="Q16:S16"/>
    <mergeCell ref="M13:T13"/>
    <mergeCell ref="D32:E32"/>
    <mergeCell ref="D33:E33"/>
    <mergeCell ref="D34:E34"/>
    <mergeCell ref="D35:E35"/>
    <mergeCell ref="D36:E36"/>
    <mergeCell ref="D37:E37"/>
    <mergeCell ref="D38:E38"/>
    <mergeCell ref="D39:E39"/>
    <mergeCell ref="B40:C40"/>
    <mergeCell ref="B41:C41"/>
    <mergeCell ref="B42:C42"/>
    <mergeCell ref="O18:P18"/>
    <mergeCell ref="O19:P19"/>
    <mergeCell ref="O20:P20"/>
    <mergeCell ref="O21:P21"/>
    <mergeCell ref="B32:C32"/>
    <mergeCell ref="B33:C33"/>
    <mergeCell ref="B34:C34"/>
    <mergeCell ref="B35:C35"/>
    <mergeCell ref="B36:C36"/>
    <mergeCell ref="B37:C37"/>
    <mergeCell ref="F26:K26"/>
    <mergeCell ref="A27:C27"/>
    <mergeCell ref="B28:C28"/>
    <mergeCell ref="B29:C29"/>
    <mergeCell ref="B30:C30"/>
    <mergeCell ref="B31:C31"/>
    <mergeCell ref="D27:E27"/>
    <mergeCell ref="D28:E28"/>
    <mergeCell ref="D29:E29"/>
    <mergeCell ref="D30:E30"/>
    <mergeCell ref="D31:E31"/>
    <mergeCell ref="B58:C58"/>
    <mergeCell ref="B59:C59"/>
    <mergeCell ref="B60:C60"/>
    <mergeCell ref="B61:C61"/>
    <mergeCell ref="F44:K44"/>
    <mergeCell ref="B52:C52"/>
    <mergeCell ref="B53:C53"/>
    <mergeCell ref="B54:C54"/>
    <mergeCell ref="B55:C55"/>
    <mergeCell ref="B56:C56"/>
    <mergeCell ref="B57:C57"/>
    <mergeCell ref="B47:C47"/>
    <mergeCell ref="B48:C48"/>
    <mergeCell ref="B49:C49"/>
    <mergeCell ref="B50:C50"/>
    <mergeCell ref="B51:C51"/>
    <mergeCell ref="D51:E51"/>
    <mergeCell ref="D52:E52"/>
    <mergeCell ref="D53:E53"/>
    <mergeCell ref="D54:E54"/>
    <mergeCell ref="D55:E55"/>
    <mergeCell ref="D56:E56"/>
    <mergeCell ref="D57:E57"/>
    <mergeCell ref="D58:E58"/>
    <mergeCell ref="N53:P53"/>
    <mergeCell ref="N54:P54"/>
    <mergeCell ref="N55:P55"/>
    <mergeCell ref="R53:T53"/>
    <mergeCell ref="R54:T54"/>
    <mergeCell ref="R55:T55"/>
    <mergeCell ref="N59:P59"/>
    <mergeCell ref="N60:P60"/>
    <mergeCell ref="N61:P61"/>
    <mergeCell ref="N56:P56"/>
    <mergeCell ref="N57:P57"/>
    <mergeCell ref="N58:P58"/>
    <mergeCell ref="R56:T56"/>
    <mergeCell ref="R57:T57"/>
    <mergeCell ref="R58:T58"/>
    <mergeCell ref="R61:T61"/>
    <mergeCell ref="R59:T59"/>
    <mergeCell ref="R60:T60"/>
    <mergeCell ref="N47:P47"/>
    <mergeCell ref="N48:P48"/>
    <mergeCell ref="N49:P49"/>
    <mergeCell ref="N50:P50"/>
    <mergeCell ref="N51:P51"/>
    <mergeCell ref="N52:P52"/>
    <mergeCell ref="N18:N19"/>
    <mergeCell ref="N20:N21"/>
    <mergeCell ref="Q18:S18"/>
    <mergeCell ref="Q19:S19"/>
    <mergeCell ref="Q20:S20"/>
    <mergeCell ref="Q21:S21"/>
    <mergeCell ref="R47:T47"/>
    <mergeCell ref="R48:T48"/>
    <mergeCell ref="R49:T49"/>
    <mergeCell ref="R50:T50"/>
    <mergeCell ref="R51:T51"/>
    <mergeCell ref="R52:T52"/>
    <mergeCell ref="M45:P46"/>
    <mergeCell ref="D59:E59"/>
    <mergeCell ref="D60:E60"/>
    <mergeCell ref="D45:E46"/>
    <mergeCell ref="D47:E47"/>
    <mergeCell ref="D48:E48"/>
    <mergeCell ref="D49:E49"/>
    <mergeCell ref="D50:E50"/>
    <mergeCell ref="D61:E61"/>
    <mergeCell ref="D40:E40"/>
    <mergeCell ref="D41:E41"/>
    <mergeCell ref="D42:E42"/>
  </mergeCells>
  <phoneticPr fontId="1"/>
  <dataValidations count="3">
    <dataValidation type="list" allowBlank="1" showInputMessage="1" showErrorMessage="1" sqref="Q47:Q61 Z47:Z61 AH47:AH61 AP47:AP61 BM47:BN61">
      <formula1>"0,1,2,3,4,5"</formula1>
    </dataValidation>
    <dataValidation type="list" allowBlank="1" showInputMessage="1" showErrorMessage="1" sqref="AX47:AY61">
      <formula1>"0,1,2,3,4,5"</formula1>
    </dataValidation>
    <dataValidation type="list" allowBlank="1" showInputMessage="1" showErrorMessage="1" sqref="Q16:S16 Z16:AA16 AH16:AI16 AP16:AQ16 AX16:BB16 BM16:BQ16">
      <formula1>"マスター,上級,中級,初級,エントリーレベル"</formula1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YoshikoIshizuka</dc:creator>
  <cp:lastModifiedBy>SAKAGUCHI Takanori</cp:lastModifiedBy>
  <cp:lastPrinted>2014-06-06T06:09:36Z</cp:lastPrinted>
  <dcterms:created xsi:type="dcterms:W3CDTF">2014-05-28T01:35:36Z</dcterms:created>
  <dcterms:modified xsi:type="dcterms:W3CDTF">2014-06-06T07:15:55Z</dcterms:modified>
</cp:coreProperties>
</file>